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OCI_2019\200_DOCUM APOYO\Funcionarios OCI\Evaluacion de Desempeño\Milena Ortiz\EVIDENCIAS\Evidencias III Trimestre\"/>
    </mc:Choice>
  </mc:AlternateContent>
  <workbookProtection workbookAlgorithmName="SHA-512" workbookHashValue="pdazVJNJuump5gHRDK+ASVLatZD3fFpd8JHeY1Tvo2eKw7EFs7in65PSm9MqoZ0f6IXroeFt1GSWTanEmvEO6g==" workbookSaltValue="k306MiELUyjWm4eTlYHfaw==" workbookSpinCount="100000" lockStructure="1"/>
  <bookViews>
    <workbookView xWindow="0" yWindow="0" windowWidth="19200" windowHeight="11595"/>
  </bookViews>
  <sheets>
    <sheet name="F14.1  PLANES DE MEJORAMIENT..." sheetId="1" r:id="rId1"/>
  </sheets>
  <calcPr calcId="152511"/>
</workbook>
</file>

<file path=xl/calcChain.xml><?xml version="1.0" encoding="utf-8"?>
<calcChain xmlns="http://schemas.openxmlformats.org/spreadsheetml/2006/main">
  <c r="M147" i="1" l="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l="1"/>
</calcChain>
</file>

<file path=xl/sharedStrings.xml><?xml version="1.0" encoding="utf-8"?>
<sst xmlns="http://schemas.openxmlformats.org/spreadsheetml/2006/main" count="1261" uniqueCount="918">
  <si>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</si>
  <si>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</si>
  <si>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</si>
  <si>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</si>
  <si>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</si>
  <si>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</si>
  <si>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</si>
  <si>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</si>
  <si>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</si>
  <si>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</si>
  <si>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</si>
  <si>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</si>
  <si>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</si>
  <si>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</si>
  <si>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</si>
  <si>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</si>
  <si>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</si>
  <si>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</si>
  <si>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</si>
  <si>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</si>
  <si>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</si>
  <si>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</si>
  <si>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</si>
  <si>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</si>
  <si>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</si>
  <si>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</si>
  <si>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</si>
  <si>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10 (2010)</t>
  </si>
  <si>
    <t xml:space="preserve">Deficiencias en los estudios técnicos que soportan las necesidades requeridas para la adquisición de elementos de consumo </t>
  </si>
  <si>
    <t>Solicitar por escrito a las áreas y procesos involucrados agilizar los procesos necesarios para utilizar los activos que reposan en el almacén y no están en uso</t>
  </si>
  <si>
    <t>Informe de verificación  de justificación de estudios previos</t>
  </si>
  <si>
    <t>Informe de verificación</t>
  </si>
  <si>
    <t>2 SUSCRIPCIÓN DEL PLAN DE MEJORAMIENTO</t>
  </si>
  <si>
    <t>60 (2010)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</si>
  <si>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</si>
  <si>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Validar la implementación y funcionalidad de los once módulos, según cronograma
</t>
  </si>
  <si>
    <t>Elaborar informe de supervisión teniendo en cuenta el cronograma</t>
  </si>
  <si>
    <t>Informe Final</t>
  </si>
  <si>
    <t>3 SUSCRIPCIÓN DEL PLAN DE MEJORAMIENTO</t>
  </si>
  <si>
    <t>65 (2010)</t>
  </si>
  <si>
    <t>Se remitió a la CGR varias versiones del cronograma, no aprobadas formalmente.</t>
  </si>
  <si>
    <t xml:space="preserve">Revisar el cronograma de ejecución del proyecto </t>
  </si>
  <si>
    <t>Verificar el cumplimiento de las actividades contenidas en el cronograma de actividades en el informe final expedido por el Interventor del contrato</t>
  </si>
  <si>
    <t xml:space="preserve">Informe final </t>
  </si>
  <si>
    <t>4 SUSCRIPCIÓN DEL PLAN DE MEJORAMIENTO</t>
  </si>
  <si>
    <t>7 (2011)</t>
  </si>
  <si>
    <t>No se tramito el registro presupuestal por carencia de acto administrativo del otorgamiento del incentivo.</t>
  </si>
  <si>
    <t xml:space="preserve">Implementar un formato para llevar el control de las solicitudes de los registros presupuestales. </t>
  </si>
  <si>
    <t xml:space="preserve">Elaborar cuadro para el  control  y  seguimiento de los CDP, RP y si es el caso, de saldos por  liberar,  en forma oportuna para el otorgamiento de incentivos, capacitaciones y estímulos educativos. </t>
  </si>
  <si>
    <t>5 SUSCRIPCIÓN DEL PLAN DE MEJORAMIENTO</t>
  </si>
  <si>
    <t>24 (2011)</t>
  </si>
  <si>
    <t>Ausencia de inventarios que confrontaran física y documentalmente en bases de datos la gestión frente a IUIT de la Delegada</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</si>
  <si>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</si>
  <si>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</si>
  <si>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Informe de inventarios 
Matriz de control y seguimiento de IUIT 
Informes del modelo de tercerización IUIT</t>
  </si>
  <si>
    <t>6 SUSCRIPCIÓN DEL PLAN DE MEJORAMIENTO</t>
  </si>
  <si>
    <t>52 (2011)</t>
  </si>
  <si>
    <t>7 SUSCRIPCIÓN DEL PLAN DE MEJORAMIENTO</t>
  </si>
  <si>
    <t xml:space="preserve">53 (2011)
</t>
  </si>
  <si>
    <t>Integrar en un sistema de información las bases de datos del universo de IUIT y sus respectivas actuaciones.
Impulsar actuaciones administrativas</t>
  </si>
  <si>
    <t>8 SUSCRIPCIÓN DEL PLAN DE MEJORAMIENTO</t>
  </si>
  <si>
    <t xml:space="preserve">54 (2011)
</t>
  </si>
  <si>
    <t>9 SUSCRIPCIÓN DEL PLAN DE MEJORAMIENTO</t>
  </si>
  <si>
    <t>6 (2012)</t>
  </si>
  <si>
    <t>Escasa capacitación, del grupo y del personal en general.</t>
  </si>
  <si>
    <t>Aperturar investigaciones pertinentes.</t>
  </si>
  <si>
    <t xml:space="preserve">Continuar y culminar el trámite de las investigaciones administrativas por no reporte de la información financiera de las vigencias respectivas. </t>
  </si>
  <si>
    <t>Informe de registro de investigaciones administrativas</t>
  </si>
  <si>
    <t>10 SUSCRIPCIÓN DEL PLAN DE MEJORAMIENTO</t>
  </si>
  <si>
    <t>7 (2012)</t>
  </si>
  <si>
    <t xml:space="preserve">La Superintendencia no cuenta con procedimiento centralizado para trámite de PQRs  </t>
  </si>
  <si>
    <t xml:space="preserve">Implementar un formato único de seguimiento de PQR que haga parte de un sistema de información o un aplicativo web que permita el control y seguimiento. 
</t>
  </si>
  <si>
    <t>Verificar y diagnosticar de herramientas tecnológicas en la Administración Pública.</t>
  </si>
  <si>
    <t>Formato implementado</t>
  </si>
  <si>
    <t>11 SUSCRIPCIÓN DEL PLAN DE MEJORAMIENTO</t>
  </si>
  <si>
    <t xml:space="preserve">Realizar mesas de trabajo  para recopilar información  por parte de los actores involucrados (Oficina Asesora de Planeación, contratante y servidores públicos)     
</t>
  </si>
  <si>
    <t>Informe de actividad</t>
  </si>
  <si>
    <t>12 SUSCRIPCIÓN DEL PLAN DE MEJORAMIENTO</t>
  </si>
  <si>
    <t>Desarrollo del módulo de PQR a través del sistema de información VIGÍA, que permita centralizar y tener un mejor control de las PQRs que ingresen a la Entidad, vía web, correo electrónico,  presencial, telefónica y por oficio.)</t>
  </si>
  <si>
    <t>Reporte de módulo</t>
  </si>
  <si>
    <t>13 SUSCRIPCIÓN DEL PLAN DE MEJORAMIENTO</t>
  </si>
  <si>
    <t>Poner en operación el  módulo de PQR  del sistema de información VIGÍA.</t>
  </si>
  <si>
    <t>Procedimiento implementado</t>
  </si>
  <si>
    <t>14 SUSCRIPCIÓN DEL PLAN DE MEJORAMIENTO</t>
  </si>
  <si>
    <t>Capacitación y sensibilización en servicio ciudadano y trámite de PQR</t>
  </si>
  <si>
    <t>15 SUSCRIPCIÓN DEL PLAN DE MEJORAMIENTO</t>
  </si>
  <si>
    <t>9 (2012)</t>
  </si>
  <si>
    <t>Debilidades en los controles establecidos  genera limitaciones en el seguimiento al cumplimiento de las metas establecidas en los planes de acción e incertidumbre respecto al grado de cumplimiento de los compromisos adquiridos en el Plan de Acción.
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</si>
  <si>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Orientar a las delegadas y demás dependencias  en el sentido de la necesidad de diligenciar apropiadamente todos y cada uno de los ítems del Plan Operativo.</t>
  </si>
  <si>
    <t>Ajustar y socializar la metodología para la ejecución del plan operativo.</t>
  </si>
  <si>
    <t>Documento metodológico</t>
  </si>
  <si>
    <t>16 SUSCRIPCIÓN DEL PLAN DE MEJORAMIENTO</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</si>
  <si>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</si>
  <si>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Verificar el cumplimiento a los planes operativos por cada proceso trimestralmente.</t>
  </si>
  <si>
    <t xml:space="preserve">Informes de seguimiento y observaciones </t>
  </si>
  <si>
    <t>17 SUSCRIPCIÓN DEL PLAN DE MEJORAMIENTO</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</si>
  <si>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</si>
  <si>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Analizar y establecer controles para dar estricto cumplimiento de las metas establecidas en el Plan Operativo, semestralmente.</t>
  </si>
  <si>
    <t>Informes de seguimiento y observaciones</t>
  </si>
  <si>
    <t>18 SUSCRIPCIÓN DEL PLAN DE MEJORAMIENTO</t>
  </si>
  <si>
    <t>11 (2012)</t>
  </si>
  <si>
    <t>Cumplimiento parcial del Plan Estratégico.</t>
  </si>
  <si>
    <t>Identificar al interior de la entidad del desarrollo de los estudios citados.</t>
  </si>
  <si>
    <t>Realizar supervisión subjetiva a los vigilados por medio de las Delegadas de la Supertransporte.</t>
  </si>
  <si>
    <t xml:space="preserve">Informe de supervisión </t>
  </si>
  <si>
    <t>19 SUSCRIPCIÓN DEL PLAN DE MEJORAMIENTO</t>
  </si>
  <si>
    <t xml:space="preserve">Realizar seguimiento trimestral generando las alertas para la toma de decisiones </t>
  </si>
  <si>
    <t>Generar informes micro y macroeconómicos de cada vigencia  de los análisis financieros,  con base en la información reportada por los vigilados a través de los sistemas de análisis de la Superintendencia.</t>
  </si>
  <si>
    <t>Informe de análisis financiero</t>
  </si>
  <si>
    <t>20 SUSCRIPCIÓN DEL PLAN DE MEJORAMIENTO</t>
  </si>
  <si>
    <t>Socializar el Plan Estratégico a todos los servidores públicos de la Supertransporte.</t>
  </si>
  <si>
    <t>Reporte de socialización</t>
  </si>
  <si>
    <t>21 SUSCRIPCIÓN DEL PLAN DE MEJORAMIENTO</t>
  </si>
  <si>
    <t>Realizar y publicar los seguimientos al Plan Estratégico oportunamente, una vez  éstos sean aprobados por el comité de desarrollo administrativo.</t>
  </si>
  <si>
    <t>Reporte de seguimiento</t>
  </si>
  <si>
    <t>22 SUSCRIPCIÓN DEL PLAN DE MEJORAMIENTO</t>
  </si>
  <si>
    <t>14 (2012)</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</si>
  <si>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</si>
  <si>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</si>
  <si>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t>
  </si>
  <si>
    <t>Comunicación</t>
  </si>
  <si>
    <t>23 SUSCRIPCIÓN DEL PLAN DE MEJORAMIENTO</t>
  </si>
  <si>
    <t>15 (2012)</t>
  </si>
  <si>
    <t>Debilidades planeación cobro tasa de vigilancia</t>
  </si>
  <si>
    <t xml:space="preserve">Metodología para el calculo de la contribución  Especial y Adopción de acto administrativo mediante el cual se fije tarifas contemplando los criterios de vigilancia objetiva - subjetiva e integral  y establecer los ingresos bases para liquidación de la contribución previstos en el art 36 de la ley 1753 de 2015 (contemplando las tarifas de conformidad a la ley 1450 - ley primera y  ley segunda.  
Realizar las resoluciones por menor valor pagado de las vigencias 2012-2013-2014. </t>
  </si>
  <si>
    <t xml:space="preserve">establecer los criterios para cobro de contribución  vigilancia objetiva - subjetiva e integral </t>
  </si>
  <si>
    <t>Acto administrativo</t>
  </si>
  <si>
    <t>24 SUSCRIPCIÓN DEL PLAN DE MEJORAMIENTO</t>
  </si>
  <si>
    <t>18 (2012)</t>
  </si>
  <si>
    <t>El Grupo de Cobro Persuasivo y Jurisdicción coactiva no informaba el estado jurídico de cobrabilidad al Grupo Financiera.</t>
  </si>
  <si>
    <t xml:space="preserve">Ajustar  política de cartera procedimiento, </t>
  </si>
  <si>
    <t>Reglamento y procedimiento</t>
  </si>
  <si>
    <t>Documento de política y Procedimiento</t>
  </si>
  <si>
    <t>25 SUSCRIPCIÓN DEL PLAN DE MEJORAMIENTO</t>
  </si>
  <si>
    <t>Realizar estudios y fichas de Remisibilidad</t>
  </si>
  <si>
    <t>Estudios elaborados</t>
  </si>
  <si>
    <t>Porcentaje de fichas para casos de Remisibilidad sustentados</t>
  </si>
  <si>
    <t>26 SUSCRIPCIÓN DEL PLAN DE MEJORAMIENTO</t>
  </si>
  <si>
    <t>Adelantar comité de sostenibilidad financiera para evaluar los casos de Remisibilidad</t>
  </si>
  <si>
    <t>Sesiones de comité semestrales</t>
  </si>
  <si>
    <t>Actas de comité</t>
  </si>
  <si>
    <t>27 SUSCRIPCIÓN DEL PLAN DE MEJORAMIENTO</t>
  </si>
  <si>
    <t>Depuración contable</t>
  </si>
  <si>
    <t xml:space="preserve">Realizar los registros contables en relación a las novedades  por cartera remisible de manera mediata </t>
  </si>
  <si>
    <t xml:space="preserve">Porcentaje de registros contables frente a  novedades de cartera remisible Aprobación </t>
  </si>
  <si>
    <t>28 SUSCRIPCIÓN DEL PLAN DE MEJORAMIENTO</t>
  </si>
  <si>
    <t>22 (2012)</t>
  </si>
  <si>
    <t>En los contratos de prestación de servicios profesionales no se evidencio la póliza de calidad del servicio,</t>
  </si>
  <si>
    <t>Es importante señalar, que conforme a lo establecido en el Decreto 1082 de 2015,  señala la No obligatoriedad de garantías. No obstante lo anterior, cuando la contratación lo amerite la entidad podrá solicitar la constitución de garantías.
A partir de 2015 contratos superiores a  10 SMMLV  se exige póliza de cumplimiento con el mismo amparo y de calidad.
Aunado a lo anterior para la verificación del cumplimiento de tales exigencias el grupo administrativa tiene puntos de control y verificación para la falencia en la documentación.
Resultar a notar que en caso tal, si no hubiesen traído la  póliza los contratos no se hubieran podido dar inicio de ejecución al contrato</t>
  </si>
  <si>
    <t xml:space="preserve">Incluir en los contratos la cláusula respectiva sí en el estudio previo se estipula. </t>
  </si>
  <si>
    <t>Estudios Previos verificados</t>
  </si>
  <si>
    <t>29 SUSCRIPCIÓN DEL PLAN DE MEJORAMIENTO</t>
  </si>
  <si>
    <t>24 (2012)</t>
  </si>
  <si>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</si>
  <si>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</si>
  <si>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</si>
  <si>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</si>
  <si>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30 SUSCRIPCIÓN DEL PLAN DE MEJORAMIENTO</t>
  </si>
  <si>
    <t xml:space="preserve">1 (2013)
</t>
  </si>
  <si>
    <t>Falta de informes de evaluación y seguimiento  periódicos sobre indicadores de gestión que hacen parte del Plan de Acción.</t>
  </si>
  <si>
    <t xml:space="preserve">Redefinir indicadores de gestión en términos de eficacia, eficiencia, efectividad, economía y de impacto
</t>
  </si>
  <si>
    <t>Mayor socialización de los indicadores| con las dependencias y presentar informe  periódico.</t>
  </si>
  <si>
    <t xml:space="preserve">Documento de socialización </t>
  </si>
  <si>
    <t>31 SUSCRIPCIÓN DEL PLAN DE MEJORAMIENTO</t>
  </si>
  <si>
    <t>2 (2013)</t>
  </si>
  <si>
    <t xml:space="preserve">Falta de un software que permita integrar la información que genera el Grupo de Investigaciones e Informes Únicos de Infracción con los Grupos de Notificaciones, Financiera y Cobro Coactivo.
</t>
  </si>
  <si>
    <t xml:space="preserve">Desarrollar e implementar la interoperabilidad entre los sistemas de información </t>
  </si>
  <si>
    <t>Desarrollo de los módulos  de IUIT  y COBRO COACTIVO a través del sistema de información VIGÍA, que permita el registro, seguimiento y control del proceso de una manera segura y confiable.</t>
  </si>
  <si>
    <t>Reporte de operatividad del sistema</t>
  </si>
  <si>
    <t>32 SUSCRIPCIÓN DEL PLAN DE MEJORAMIENTO</t>
  </si>
  <si>
    <t>3 (2013)</t>
  </si>
  <si>
    <t xml:space="preserve">Ausencia de inventarios que confrontaran física y documentalmente en bases de datos la gestión frente a IUIT de la Delegada
Ausencia de inventarios que confrontaran física y documentalmente en bases de datos la gestión frente a IUIT de la Delegada
Falta de coordinación  entre el área misional y las de apoyo vinculadas al proceso sancionatorio
Tanto el Grupo de Cobro persuasivo y Jurisdicción coactiva como el Grupo Financiera, no se contaba con la cartera clasificada por motivo de la sanción,
No se contempló en su momento en el escrito del Convenio Interadministrativo CM 017- 2011, ni en ninguno de sus tres otro sí es, suscritos entre la SPT y CISA.
</t>
  </si>
  <si>
    <t xml:space="preserve">Reorganización del equipo de trabajo y organización de roles y reorganización física del archivo de los IUIT </t>
  </si>
  <si>
    <t>Levantar inventarios conforme a la normatividad de gestión documental.
Elaborar matrices para establecer control y seguimiento de las actuaciones administrativas originadas en los IUIT en las vigencias 2011 a 2013</t>
  </si>
  <si>
    <t xml:space="preserve">Informe de inventarios 
Matriz de control y seguimiento de IUIT </t>
  </si>
  <si>
    <t>33 SUSCRIPCIÓN DEL PLAN DE MEJORAMIENTO</t>
  </si>
  <si>
    <t>Optimizar los niveles de coordinación entre la Delegada de Tránsito y Transporte, notificaciones y grupo de cobro coactivo y financiera</t>
  </si>
  <si>
    <t>Entrega de los  actos administrativos al grupo de notificaciones para que éste pueda realizar el proceso y evitar el fenómeno de la caducidad.</t>
  </si>
  <si>
    <t>Informe Semestral</t>
  </si>
  <si>
    <t>34 SUSCRIPCIÓN DEL PLAN DE MEJORAMIENTO</t>
  </si>
  <si>
    <t>Clasificar la cartera de acuerdo con los conceptos que la originan y teniendo en cuenta los procedimientos actuales.</t>
  </si>
  <si>
    <t>Verificar cada una de las resoluciones y clasificarlas atendiendo los procedimientos previstos para tal fin.</t>
  </si>
  <si>
    <t>35 SUSCRIPCIÓN DEL PLAN DE MEJORAMIENTO</t>
  </si>
  <si>
    <t>Verificar cual es el estado del convenio Interadministrativo CM 017- 2011, entre la SPT y CISA, e  identificar la  pertinencia de tener un convenio suscrito y delimitación de su objeto.</t>
  </si>
  <si>
    <t>Realizar mesas de trabajo en conjunto con la Oficina Jurídica,  Oficina de Planeación, Secretaria  General para determinar la pertinencia.</t>
  </si>
  <si>
    <t xml:space="preserve">Actas de Reunión </t>
  </si>
  <si>
    <t>36 SUSCRIPCIÓN DEL PLAN DE MEJORAMIENTO</t>
  </si>
  <si>
    <t>No se contempló en su momento en el escrito del Convenio Interadministrativo CM 017- 2011, ni en ninguno de sus tres otro sí es, suscritos entre la SPT y CISA.</t>
  </si>
  <si>
    <t>37 SUSCRIPCIÓN DEL PLAN DE MEJORAMIENTO</t>
  </si>
  <si>
    <t>6 (2013)</t>
  </si>
  <si>
    <t>Presunto incumplimiento en el PGI en la función misional que se traduce en la disminución de la eficacia</t>
  </si>
  <si>
    <t xml:space="preserve">Dar cumplimiento al plan de visitas de inspección </t>
  </si>
  <si>
    <t>Hacer seguimiento al plan de visitas.</t>
  </si>
  <si>
    <t xml:space="preserve">Informe de visita de inspección </t>
  </si>
  <si>
    <t>38 SUSCRIPCIÓN DEL PLAN DE MEJORAMIENTO</t>
  </si>
  <si>
    <t>10 (2013)</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</si>
  <si>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</si>
  <si>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Capacitar y brindar herramientas a los supervisores para que este a su vez pueda ejercer supervisión y control sobre el cumplimiento de cada una de las obligaciones pactadas en el contrato o convenio
Es importante señalar, que conforme a lo establecido en el Decreto 1082 de 2015,  señala la No obligatoriedad de garantías. No obstante lo anterior, cuando la contratación lo amerite la entidad podrá solicitar la constitución de garantías.</t>
  </si>
  <si>
    <t>Verificar que el todos los estudios previos contengan la justificación de la contratación directa.</t>
  </si>
  <si>
    <t>39 SUSCRIPCIÓN DEL PLAN DE MEJORAMIENTO</t>
  </si>
  <si>
    <t>12 (2013)</t>
  </si>
  <si>
    <t xml:space="preserve">El sistema SIIF no permite generar los reportes necesarios </t>
  </si>
  <si>
    <t>Realizar la depuración correspondiente de la cuenta 1401  con el fin de realizar  la plena identificación de los saldos contenidos como tercero genérico , logrando claridad  en los saldos contenidos en la cuenta de cartera.</t>
  </si>
  <si>
    <t xml:space="preserve">Informe sobre depuración de la cuenta 1401 semestralmente </t>
  </si>
  <si>
    <t>40 SUSCRIPCIÓN DEL PLAN DE MEJORAMIENTO</t>
  </si>
  <si>
    <t>Conciliación mensual entre contabilidad, cartera y coactivo.</t>
  </si>
  <si>
    <t xml:space="preserve">Adelantar Conciliación entre Cartera - Coactivo
 </t>
  </si>
  <si>
    <t>Porcentaje de conciliaciones realizadas</t>
  </si>
  <si>
    <t>41 SUSCRIPCIÓN DEL PLAN DE MEJORAMIENTO</t>
  </si>
  <si>
    <t>1 (2015)</t>
  </si>
  <si>
    <t>1. Deficiencias en la definición del indicador, puesto que la base de cumplimiento anual es el universo de vigilados, ocasionando que la socialización de mas de una política que abarque el universo de vigilados, exceda al final el 100% de los vigilados
2. No todas las políticas aplican para todos los tipos de vigilados. La socialización de políticas no es consecuente con las prioridades de socialización que tiene cada Delegada ni con los vigilados que se quieren socializar con dicha política
3. Debilidad en el seguimiento al cumplimiento de las metas
4. Retraso en el cronograma
5. Inconsistencias en los tiempos de cumplimiento</t>
  </si>
  <si>
    <t>Redefinir el indicador</t>
  </si>
  <si>
    <t>Redefinir el indicador para que la base corresponda a los vigilados que se quiere socializar con cada política. Redefinir y publicar las ficha técnica del indicador en la cadena de valor</t>
  </si>
  <si>
    <t>Ficha Técnica del Indicador</t>
  </si>
  <si>
    <t>42 SUSCRIPCIÓN DEL PLAN DE MEJORAMIENTO</t>
  </si>
  <si>
    <t>Realizar planeación mensual por Delegada</t>
  </si>
  <si>
    <t>Realizar planeación mensual por cada Delegada de las políticas que se requiere socializar y los vigilados que se van a cubrir con cada socialización.
En el Plan Estratégico Institucional debe quedar definida la planeación mes a mes</t>
  </si>
  <si>
    <t>PEI con planeación mensual por Delegada</t>
  </si>
  <si>
    <t>43 SUSCRIPCIÓN DEL PLAN DE MEJORAMIENTO</t>
  </si>
  <si>
    <t>Socializar política sectorial utilizando medios electrónicos</t>
  </si>
  <si>
    <t>Socialización utilizando los siguientes medios: circulares (diario oficial), medios electrónicos, página web</t>
  </si>
  <si>
    <t>Circulares, Página web (diario oficial)</t>
  </si>
  <si>
    <t>44 SUSCRIPCIÓN DEL PLAN DE MEJORAMIENTO</t>
  </si>
  <si>
    <t>Realizar seguimiento y consolidar los resultados de las actividades realizadas</t>
  </si>
  <si>
    <t>Elaboración de reportes de seguimiento y recomendaciones a la ejecución del PEI. Pueden ser mensual.</t>
  </si>
  <si>
    <t>Informe seguimiento mensual PEI</t>
  </si>
  <si>
    <t>45 SUSCRIPCIÓN DEL PLAN DE MEJORAMIENTO</t>
  </si>
  <si>
    <t>2 (2015)</t>
  </si>
  <si>
    <t>1. Indicador enfocado a capacitación lo que dificulta el cumplimiento por restricciones presupuestales y logísticas.
2. Deficiencias en la definición del indicador de Fortalecer el conocimiento en normas vigentes, puesto que la base de cumplimiento anual es el universo de vigilados, ocasionando que la socialización de mas de una normatividad vigente que abarque el universo de vigilados, exceda al final el 100% de los vigilados
3. No toda la normatividad aplica para todos los tipos de vigilados. La socialización de normatividad vigente no es consecuente con las prioridades de socialización que tiene cada Delegada ni con los vigilados que se quieren socializar con dicha política.
4. La Entidad expide su plan de capacitación para cada año dentro del Plan Estratégico de Recursos Humanos, dentro del cual no se incluye a los contratistas por imposibilidad legal. Sin embargo, este indicador está orientado a medir todas las actividades orientadas a socializar a los servidores públicos que ejercen la supervisión. Por lo tanto, a los contratistas se les realiza la inducción (no se capacitan ni formal ni informalmente) en temas específicos a través de correos, de video conferencias, o con presencia de funcionarios de planta de Bogotá, siempre relacionados con vigilancia, inspección y control.
5. Indicador puede variar mes a mes dependiendo de las necesidades de capacitación que tengan los funcionarios que ejercen la supervisión.</t>
  </si>
  <si>
    <t>Redefinir los indicadores</t>
  </si>
  <si>
    <t>Orientar los indicadores a socialización y no a capacitación exclusivamente.
Para el indicador de Fortalecer el conocimiento en normas vigentes, la base debe corresponder a los vigilados que se quiere socializar con cada normatividad. 
Para el indicador de Fortalecer los conocimientos de los servidores públicos de la SPT que realizan la supervisión, la base debe corresponder a los funcionarios que se quiere socializar.
Documentar las fichas técnicas de los indicadores con los ajustes realizados</t>
  </si>
  <si>
    <t>Ficha Técnica de los Indicadores</t>
  </si>
  <si>
    <t>46 SUSCRIPCIÓN DEL PLAN DE MEJORAMIENTO</t>
  </si>
  <si>
    <t>Fortalecer el conocimiento en normas vigentes
Fortalecer los conocimientos de los servidores públicos de la SPT</t>
  </si>
  <si>
    <t>47 SUSCRIPCIÓN DEL PLAN DE MEJORAMIENTO</t>
  </si>
  <si>
    <t>Incluir el plan de capacitación de las Delegadas en el Plan General de Capacitación de Talento Humano</t>
  </si>
  <si>
    <t>Asegurar que el plan de capacitación de las Delegadas haga parte del Plan General de Capacitación de Talento Humano</t>
  </si>
  <si>
    <t>Porcentaje de acciones de Capacitación Ejecutadas frente a las programadas</t>
  </si>
  <si>
    <t>48 SUSCRIPCIÓN DEL PLAN DE MEJORAMIENTO</t>
  </si>
  <si>
    <t>49 SUSCRIPCIÓN DEL PLAN DE MEJORAMIENTO</t>
  </si>
  <si>
    <t>3 (2015)</t>
  </si>
  <si>
    <t>a. Deficiencias en la definición de las fichas técnicas de los indicadores y desconocimiento de las mismas por parte de las Delegadas
b. Deficiencias en la actualización del seguimiento al PEI por parte de las Delegadas
c. No se definieron las fichas técnicas de los indicadores en seguridad a implementar, no existe claridad sobre los objetivos y forma de medición de los indicadores
d. Deficiencias en el seguimiento al cumplimiento de los indicadores por parte de las Delegadas
e. No existe claridad en la definición de los indicadores asociados a las acciones preventivas</t>
  </si>
  <si>
    <t>Documentar la ficha técnica del indicador con la definición del objetivo, forma de medición, metas establecidas para cada vigencia y demás información necesaria para garantizar el entendimiento del indicador</t>
  </si>
  <si>
    <t>50 SUSCRIPCIÓN DEL PLAN DE MEJORAMIENTO</t>
  </si>
  <si>
    <t>Realizar planeación mensual por cada Delegada de las acciones preventivas que se requiere implementar</t>
  </si>
  <si>
    <t>Realizar planeación mensual por cada Delegada de las acciones preventivas que se requiere implementar. La planeación va a depender de las prioridades que cada Delegada tenga de acuerdo con su plan de supervisión, los hallazgos encontrados en las visitas de inspección y en general de las acciones que consideren relevantes implementar a sus vigilados.</t>
  </si>
  <si>
    <t>51 SUSCRIPCIÓN DEL PLAN DE MEJORAMIENTO</t>
  </si>
  <si>
    <t>Definir las fichas técnicas de los indicadores implementados por cada Delegada</t>
  </si>
  <si>
    <t>Definir las fichas técnicas de los indicadores de gestión en seguridad y los indicadores en competitividad empresarial implementados por cada Delegada</t>
  </si>
  <si>
    <t>Fichas Técnicas Indicadores de Gestión en Seguridad e Indicadores en Competitividad Empresarial</t>
  </si>
  <si>
    <t>52 SUSCRIPCIÓN DEL PLAN DE MEJORAMIENTO</t>
  </si>
  <si>
    <t>Socializar el resultado de la medición de los indicadores implementados.</t>
  </si>
  <si>
    <t>Socializar a los vigilados y en general a los interesados (Mintransporte) el seguimiento al cumplimiento de los indicadores de gestión en seguridad y los indicadores en competitividad empresarial implementados por cada una de las Delegadas</t>
  </si>
  <si>
    <t>Socializaciones realizadas por Delegada</t>
  </si>
  <si>
    <t>53 SUSCRIPCIÓN DEL PLAN DE MEJORAMIENTO</t>
  </si>
  <si>
    <t>54 SUSCRIPCIÓN DEL PLAN DE MEJORAMIENTO</t>
  </si>
  <si>
    <t>4 (2015)</t>
  </si>
  <si>
    <t>Documentar la ficha técnica de los indicadores con la definición del objetivo, forma de medición, metas establecidas para cada vigencia y demás información necesaria para garantizar el entendimiento del indicador</t>
  </si>
  <si>
    <t>55 SUSCRIPCIÓN DEL PLAN DE MEJORAMIENTO</t>
  </si>
  <si>
    <t>Seguimiento mensual al cumplimiento de los indicadores del PEI</t>
  </si>
  <si>
    <r>
      <t xml:space="preserve">Informe ejecutivo mensual al cumplimiento de los indicadores que contenga el resultado final para las estrategias del PEI: 
- Competitividad Estratégica e Infraestructura
- Buen Gobierno
</t>
    </r>
    <r>
      <rPr>
        <sz val="10"/>
        <color rgb="FFFF0000"/>
        <rFont val="Calibri"/>
        <family val="2"/>
        <scheme val="minor"/>
      </rPr>
      <t/>
    </r>
  </si>
  <si>
    <r>
      <t>Informe ejecutivo mensual</t>
    </r>
    <r>
      <rPr>
        <sz val="10"/>
        <color rgb="FF00B050"/>
        <rFont val="Calibri"/>
        <family val="2"/>
        <scheme val="minor"/>
      </rPr>
      <t/>
    </r>
  </si>
  <si>
    <t>56 SUSCRIPCIÓN DEL PLAN DE MEJORAMIENTO</t>
  </si>
  <si>
    <t>5 (2015)</t>
  </si>
  <si>
    <t xml:space="preserve">Alto volumen de IUITs recibidos frente a la cantidad de personal. 
Manejo inadecuado de la organización física de los IUIT
Realización manual y duplicidad de las aperturas a un mismo IUIT.
Rezago en la realización de aperturas de las vigencias 2014 y 2015
Ausencia de control y seguimiento
Falta de capacitación al a los Agentes de Policía.
Existencia de múltiples bases de datos de información relacionada con los IUIT´s
</t>
  </si>
  <si>
    <t xml:space="preserve">Reorganización del EQUIPO DE TRABAJO Y ORGANIZACIÓN DE ROLES </t>
  </si>
  <si>
    <t xml:space="preserve">Definición de roles de conformidad con las etapas procesales establecidas en la ley para Tramitar el 70% de los Informes Únicos de Infracciones al Transporte vigencia 2016 radicados en la entidad 
</t>
  </si>
  <si>
    <t>Informe  de reorganización del Equipo IUIT</t>
  </si>
  <si>
    <t>57 SUSCRIPCIÓN DEL PLAN DE MEJORAMIENTO</t>
  </si>
  <si>
    <t>Reorganización física del archivo de los IUIT por vigencias desde el 2014.</t>
  </si>
  <si>
    <t xml:space="preserve">Organizar los IUIT por fecha de imposición por cada una de las vigencias, así como también conformación de las unidades documentales para tramitar el 70% de los Informes Únicos de Infracciones al Transporte vigencia 2016 radicados en la entidad </t>
  </si>
  <si>
    <t xml:space="preserve">Informes Únicos de Infracciones al Transporte vigencia 2016 radicados en la entidad </t>
  </si>
  <si>
    <t>58 SUSCRIPCIÓN DEL PLAN DE MEJORAMIENTO</t>
  </si>
  <si>
    <t>Puesta en marcha en el sistema VIGÍA con el modulo de aperturas para la vigencia 2016.</t>
  </si>
  <si>
    <t xml:space="preserve">Realizar en el sistema VIGÍA la proyección del acto administrativo de las aperturas para la vigencia 2016 para tramitar el 70% de los Informes Únicos de Infracciones al Transporte vigencia 2016 radicados en la entidad </t>
  </si>
  <si>
    <t>59 SUSCRIPCIÓN DEL PLAN DE MEJORAMIENTO</t>
  </si>
  <si>
    <t>Aperturar el 100% de las vigencias 2014 y  2015</t>
  </si>
  <si>
    <t xml:space="preserve">Elaborar los proyectos de resolución de las aperturas de los IUITS impuestos en las vigencias 2014 y 2015 con el fin de tramitar el 70% de los Informes Únicos de Infracciones al Transporte vigencia 2016 radicados en la entidad </t>
  </si>
  <si>
    <t>60 SUSCRIPCIÓN DEL PLAN DE MEJORAMIENTO</t>
  </si>
  <si>
    <t>Realizar mesas de trabajo cada semestre con el DITRA sobre inconsistencias del diligenciamiento del Informe Único de Infracciones al Transporte.</t>
  </si>
  <si>
    <t>Efectuar actividades en coordinación con el DITRA que permitan retroalimentar las falenciencias encontradas en los IUIT.</t>
  </si>
  <si>
    <t>Mesas de trabajo</t>
  </si>
  <si>
    <t>61 SUSCRIPCIÓN DEL PLAN DE MEJORAMIENTO</t>
  </si>
  <si>
    <t>Depuración  de información</t>
  </si>
  <si>
    <t>Depuración de la información consignada.</t>
  </si>
  <si>
    <t>Base de datos unificada</t>
  </si>
  <si>
    <t>62 SUSCRIPCIÓN DEL PLAN DE MEJORAMIENTO</t>
  </si>
  <si>
    <t>6 (2015)</t>
  </si>
  <si>
    <t>Inoportunidad en la verificación del cumplimiento de requisitos de ejecución contractual.</t>
  </si>
  <si>
    <t>Remitir con la debida oportunidad la comunicación de designación de supervisión, indicando en este documento la fecha de cumplimiento de los requisitos de ejecución, lo cual disminuye el riesgo de certificar ejecución de periodos no causados.</t>
  </si>
  <si>
    <t xml:space="preserve">OPORTUNIDAD EN LA REMISIÓN DE INFORMACIÓN PARA LA VERIFICACIÓN DE REQUISITOS DE EJECUCIÓN .
Se mejora la gestión con la oportuna remisión de información que le permita al supervisor identificar con claridad el cumplimiento de los requisitos de ejecución, a fin de determinar la incidencia de esta en la ordenación de pagos.
</t>
  </si>
  <si>
    <t>Comunicaciones de designación</t>
  </si>
  <si>
    <t>63 SUSCRIPCIÓN DEL PLAN DE MEJORAMIENTO</t>
  </si>
  <si>
    <t>7 (2015)</t>
  </si>
  <si>
    <t xml:space="preserve">Revisión de los documentos de estudios previos, no efectiva en su control. 
</t>
  </si>
  <si>
    <t xml:space="preserve">Actualizar y Socializar los lineamientos para la elaboración de los diferentes tipos de estudios previos y las respectivas solicitudes de información que enmarcan el proceso de adquisición de bienes y servicios.
</t>
  </si>
  <si>
    <t xml:space="preserve">EFECTUAR SOCIALIZACIONES EN MATERIA CONTRACTUAL 
La entidad realizara socializaciones dirigidas a los funcionarios que elaboran estudios previos, para que se cumpla con el propósito de orientar y dirigir los procesos establecidos conforme con lo previsto en el manual de contratación institucional.
</t>
  </si>
  <si>
    <t xml:space="preserve">Reportes de socializaciones trimestral 
</t>
  </si>
  <si>
    <t>64 SUSCRIPCIÓN DEL PLAN DE MEJORAMIENTO</t>
  </si>
  <si>
    <t>8 (2015)</t>
  </si>
  <si>
    <t>Debilidades de tipo administrativo respecto al seguimiento por parte del supervisor sobre las modificaciones al contrato y su respectiva justificación en los documentos que así lo indican .</t>
  </si>
  <si>
    <t>Capacitar a los funcionarios supervisores en los aspectos atinentes a las responsabilidades de la supervisión, con el objeto de mejorar la oportunidad de las diferentes áreas, en la elaboración de documentación completa y suficiente de LAS ETAPAS PRECONTRACTUALES Y POSCONTRACTUALES de los procesos de adquisición de bienes y servicios a su cargo.</t>
  </si>
  <si>
    <t xml:space="preserve">REALIZAR CAPACITACIONES EN MATERIA CONTRACTUAL 
Con estas capacitaciones se busca que el funcionario o contratista reciba un adecuado flujo de información respecto al alcance del Estatuto General de Contratación de la Administración Pública y del Decreto Único Reglamentario 1082 de 2015,(CAPITULO DE CONTRATACIÓN )  donde se presenten las herramientas para adoptar los criterios pertinentes en las decisiones que deben tomar según la competencia  que tengan como actores de la contratación pública en la entidad, además se haga énfasis en la importancia de la oportunidad y calidad en la presentación de documentación de soporte que den cuenta de las actividades inherentes y asociadas a la ejecución contractual. 
</t>
  </si>
  <si>
    <t xml:space="preserve">Capacitaciones semestrales
</t>
  </si>
  <si>
    <t>65 SUSCRIPCIÓN DEL PLAN DE MEJORAMIENTO</t>
  </si>
  <si>
    <t>9 (2015)</t>
  </si>
  <si>
    <t>Fallas en la planeación, se tomaron valores de los ítems, específicamente de los servidores muy por debajo de los precios del mercado para la época lo cual incidió para que no se pudieran adquirir los servidores requeridos por el área solicitante.</t>
  </si>
  <si>
    <t xml:space="preserve">Implementar un punto de control respecto de la elaboración de los estudios previos, en especial el componente de estudio de mercado, revisando que este se encuentre elaborado en el contexto de un estudio de mercado actualizado. 
</t>
  </si>
  <si>
    <t xml:space="preserve">PUNTO DE CONTROL ESTABLECIDO 
Revisión del procedimiento Gestionar Contratos y Convenios, precisando en las actividades de la etapa precontractual que para una adecuada elaboración de los estudios previos es necesario considerar en los estudios de mercado las cotizaciones o documento que haga sus veces con vigencia detallada y especifica para evitar la eventual subestimación de los precios, así se evita la configuración de un riesgo.
 </t>
  </si>
  <si>
    <t xml:space="preserve">Informe de seguimiento a la presentación de estudios previos-documentado.
</t>
  </si>
  <si>
    <t>66 SUSCRIPCIÓN DEL PLAN DE MEJORAMIENTO</t>
  </si>
  <si>
    <t>Planeación exhaustiva, hacer cotizaciones precisas donde se configure correctamente la necesidad y tener con antelación las mimas.</t>
  </si>
  <si>
    <t>Socialización del documento modelo guía para la realización de estudios de mercado de los diferentes tipos de procesos, actualizado por la AGENCIA COLOMBIA COMPRA EFICIENTE .</t>
  </si>
  <si>
    <t>67 SUSCRIPCIÓN DEL PLAN DE MEJORAMIENTO</t>
  </si>
  <si>
    <t>10 (2015)</t>
  </si>
  <si>
    <t>Inoportuno seguimiento por parte de  la supervisión del contrato para la efectiva atención de las solicitudes en miras a cumplir con las obligaciones a cargo del contratista.</t>
  </si>
  <si>
    <t xml:space="preserve">Documentar los requerimientos que se realicen por parte de los supervisores hacia los proveedores de bienes y servicios que presentan solicitudes a la supervisión en los diferentes aspectos inherentes a la ejecución del contrato así como definir y documentar específicamente qué parámetros se deben aplicar en el eventual caso de configuración de incumplimientos y cuáles son los criterios y/o instancias para su formalización. 
</t>
  </si>
  <si>
    <t xml:space="preserve">SEGUIMIENTO DE EJECUCIÓN 
Programar al menos una reunión mensual de seguimiento con  los supervisores de los contratos que permita hacer seguimiento del cumplimiento de las obligaciones estipuladas en los contratos, se propongan acciones efectivas para superar las posibles causas imputables al contratista o a la Entidad, según el caso .
</t>
  </si>
  <si>
    <t>Reuniones de seguimiento de ejecución.</t>
  </si>
  <si>
    <t>68 SUSCRIPCIÓN DEL PLAN DE MEJORAMIENTO</t>
  </si>
  <si>
    <t>Establecer acciones efectivas de seguimiento y monitoreo con mayor frecuencia a fin de identificar oportunamente los posibles aspectos que podrían generar incumplimiento de las obligaciones , de igual manera, asegurar que los demás intervinientes suministren la información oportuna al equipo de Contratación y la supervisión .</t>
  </si>
  <si>
    <t>SEGUIMIENTO DE EJECUCIÓN 
Comunicaciones por parte de los supervisores dirigida a los contratistas - donde se enfatice el estricto seguimiento a las obligaciones de los proveedores de bienes y servicios en concordancia con los plazos previstos para su ejecución .</t>
  </si>
  <si>
    <t>Comunicaciones de seguimiento de ejecución.</t>
  </si>
  <si>
    <t>69 SUSCRIPCIÓN DEL PLAN DE MEJORAMIENTO</t>
  </si>
  <si>
    <t>11 (2015)</t>
  </si>
  <si>
    <t xml:space="preserve">Seguimiento y desarrollo exitoso de los procesos que cursan ante la jurisdicción debido a la desactualización de la información en el sistema EKOGUI. </t>
  </si>
  <si>
    <t>La Oficina Asesora Jurídica implementara y aplicara circular interna a todos los apoderados de defensa jurídica de la entidad, con la instrucción precisa sobre el procedimiento para el otorgamiento de poderes y su presentación ante los despachos judiciales, así como la obligación dentro de los procesos de contestar las demandas.</t>
  </si>
  <si>
    <t xml:space="preserve">Elaborar circular interna. </t>
  </si>
  <si>
    <t>Citación a mesa de trabajo</t>
  </si>
  <si>
    <t>70 SUSCRIPCIÓN DEL PLAN DE MEJORAMIENTO</t>
  </si>
  <si>
    <t>12 (2015)</t>
  </si>
  <si>
    <t>Debilidades en el seguimiento, tramite y reporte de la información judicial, dentro de la plataforma EKOGUI.</t>
  </si>
  <si>
    <t>La oficina Asesora Jurídica, llevara a cabo 4 mesas de trabajo trimestrales, con los apoderados  externos de la entidad para la actualización de los procesos en el Sistema Ekogui y actualizar las actuaciones y procesos judiciales</t>
  </si>
  <si>
    <t>Mesa de trabajo mes Marzo, junio, septiembre y diciembre</t>
  </si>
  <si>
    <t>Acta de reunión</t>
  </si>
  <si>
    <t>71 SUSCRIPCIÓN DEL PLAN DE MEJORAMIENTO</t>
  </si>
  <si>
    <t>13 (2015)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</si>
  <si>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</si>
  <si>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</si>
  <si>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</si>
  <si>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</si>
  <si>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72 SUSCRIPCIÓN DEL PLAN DE MEJORAMIENTO</t>
  </si>
  <si>
    <t>aprobación por parte de la Agencia Nacional de Defensa de lo Jurídico y por el Comité de Defensa Judicial</t>
  </si>
  <si>
    <t>Oficio de la Agencia Nacional de Defensa jurídica y acta del comité de conciliación y defensa judicial aprobando la política de prevención del daño antijurídico.</t>
  </si>
  <si>
    <t>73 SUSCRIPCIÓN DEL PLAN DE MEJORAMIENTO</t>
  </si>
  <si>
    <t>Seguimiento a la política de prevención del daño antijurídico.</t>
  </si>
  <si>
    <t>Informe trimestral</t>
  </si>
  <si>
    <t>74 SUSCRIPCIÓN DEL PLAN DE MEJORAMIENTO</t>
  </si>
  <si>
    <t>14 (2015)</t>
  </si>
  <si>
    <t>Se evidenció que la información disponible relacionada con la cantidad de vigilados, de deudores y monto total de la cartera, no es confiable.
Se Deben incluir 1136 vigilados y adelantarse todo el procedimiento para determinar el cobro de la multa por no reportar los ingresos.
1578 vigilados no reportaron ingresos entre 2012 y 2014,  equivalente a $20.900 millones.
Existen vigilados entre 2012 y 2014 que no habían pagado a 31 de julio de 2015 el valor correspondiente a $6.678 millones.
Se tiene una cantidad de vigilados que pagaron un valor inferior correspondiente a $14.300 millones.</t>
  </si>
  <si>
    <t>Diseño e implementación  de una metodología única  que permita actualizar periódicamente el universo de vigilados.</t>
  </si>
  <si>
    <t>Diseño de una metodología que permita identificar nuevos vigilados, el estado de los mismos y que será retroalimentada por todas las áreas. Quedará definido el procedimiento de actualización por parte de cada área involucrada en el proceso.</t>
  </si>
  <si>
    <t>Metodología adoptada para la actualización de la base de datos de  vigilados.</t>
  </si>
  <si>
    <t>75 SUSCRIPCIÓN DEL PLAN DE MEJORAMIENTO</t>
  </si>
  <si>
    <t>Seguimiento a las aperturas de investigación por no reporte por parte de las delegadas.</t>
  </si>
  <si>
    <t>Informar a los Superintendentes Delegados los vigilados que no han reportado ingresos de la vigencia 2012 a 2014 para que se aperturen las respectivas investigaciones.</t>
  </si>
  <si>
    <t xml:space="preserve">Número de reportes realizados </t>
  </si>
  <si>
    <t>76 SUSCRIPCIÓN DEL PLAN DE MEJORAMIENTO</t>
  </si>
  <si>
    <t xml:space="preserve">Elaboración y seguimiento de las resoluciones emitas por no pago o menor valor pagado, a cargo del área Financiera. </t>
  </si>
  <si>
    <t>Elaborar resoluciones por no pago de la tasa de vigilancia correspondientes a las vigencias 2012, 2013, 2014 y 2015 a los vigilados que se encuentren activos. Se tendrá en cuenta que los vigilados con ingresos menores a 20 millones anuales, no se les generará resolución. Se definirá una política contable para estos casos.</t>
  </si>
  <si>
    <t xml:space="preserve">Porcentaje de resoluciones elaboradas
frente a resoluciones proyectadas  </t>
  </si>
  <si>
    <t xml:space="preserve">100% 
</t>
  </si>
  <si>
    <t>77 SUSCRIPCIÓN DEL PLAN DE MEJORAMIENTO</t>
  </si>
  <si>
    <t>15 (2015)</t>
  </si>
  <si>
    <t>Debilidades en el desarrollo de los procesos de cobro coactivo. En cuanto a la información que se registra en la base de datos</t>
  </si>
  <si>
    <t>Informe depurado de estado actual de cartera</t>
  </si>
  <si>
    <t>Depuración de información y elaboración de informes semestrales</t>
  </si>
  <si>
    <t>Informes</t>
  </si>
  <si>
    <t>78 SUSCRIPCIÓN DEL PLAN DE MEJORAMIENTO</t>
  </si>
  <si>
    <t>Inicio de actuación a todos los procesos de cobro coactivo priorizados</t>
  </si>
  <si>
    <t>Gestionar mandamiento de pago al 100% de los procesos cercano al tiempo de prescripción (5 meses)</t>
  </si>
  <si>
    <t>Porcentaje Autos de mandamientos de pago expedidos</t>
  </si>
  <si>
    <t>79 SUSCRIPCIÓN DEL PLAN DE MEJORAMIENTO</t>
  </si>
  <si>
    <t>Formulación y medición del indicador de recuperación de cartera</t>
  </si>
  <si>
    <t>Elaboración de ficha técnica del indicador.  
Medición y análisis del indicador</t>
  </si>
  <si>
    <t>Informe Medición trimestral</t>
  </si>
  <si>
    <t>80 SUSCRIPCIÓN DEL PLAN DE MEJORAMIENTO</t>
  </si>
  <si>
    <t>16 (2015)</t>
  </si>
  <si>
    <t>Falta de Remisibilidad de la cartera. Por inexistencia del procedimiento y falta de definición de las fichas y formatos de estudio.</t>
  </si>
  <si>
    <t>Reglamentar procedimiento, expedir política de cartera</t>
  </si>
  <si>
    <t>Documento y Procedimiento</t>
  </si>
  <si>
    <t>81 SUSCRIPCIÓN DEL PLAN DE MEJORAMIENTO</t>
  </si>
  <si>
    <t>82 SUSCRIPCIÓN DEL PLAN DE MEJORAMIENTO</t>
  </si>
  <si>
    <t>83 SUSCRIPCIÓN DEL PLAN DE MEJORAMIENTO</t>
  </si>
  <si>
    <t>Porcentaje de registros contables por novedades de cartera remisible / Reporte de Cartera remisible</t>
  </si>
  <si>
    <t>84 SUSCRIPCIÓN DEL PLAN DE MEJORAMIENTO</t>
  </si>
  <si>
    <t>17 (2015)</t>
  </si>
  <si>
    <t>Debilidades en la aplicación de controles para el riesgo y reconocimiento individual y depuración de los derechos a favor de  la entidad por concepto de multas, intereses y contribución, lo que genera incertidumbre en el saldo de la cuenta 1401 deudores ingresos no  tributarios por $1,981,2 millones y afecta consecuentemente, la cuenta 4110 ingresos no tributarios, lo cual podría tener incidencia disciplinaria.</t>
  </si>
  <si>
    <t>85 SUSCRIPCIÓN DEL PLAN DE MEJORAMIENTO</t>
  </si>
  <si>
    <t>86 SUSCRIPCIÓN DEL PLAN DE MEJORAMIENTO</t>
  </si>
  <si>
    <t>18 (2015)</t>
  </si>
  <si>
    <t xml:space="preserve">Debilidad en la aplicación oportuna de los controles de verificación y depuración de los registros de la cartera.
</t>
  </si>
  <si>
    <t xml:space="preserve">Realizar la depuración correspondiente de la cuenta 140102  y la 147590. </t>
  </si>
  <si>
    <t>Revisión y depuración de NIT en la DIAN para las cuentas la cuenta 140102  y la 147590.</t>
  </si>
  <si>
    <t xml:space="preserve">Informe sobre depuración de la cuenta 140102  y la 147590.  semestralmente </t>
  </si>
  <si>
    <t>87 SUSCRIPCIÓN DEL PLAN DE MEJORAMIENTO</t>
  </si>
  <si>
    <t>Conciliación mensual de la cuenta 140102  y la 147590 entre contabilidad, cartera y coactivo</t>
  </si>
  <si>
    <t>Conciliaciones mensuales entre Cartera - Coactivo</t>
  </si>
  <si>
    <t>Conciliaciones realizadas</t>
  </si>
  <si>
    <t>88 SUSCRIPCIÓN DEL PLAN DE MEJORAMIENTO</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</si>
  <si>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</si>
  <si>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</si>
  <si>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</si>
  <si>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89 SUSCRIPCIÓN DEL PLAN DE MEJORAMIENTO</t>
  </si>
  <si>
    <t>19 (2015)</t>
  </si>
  <si>
    <t xml:space="preserve">La falta de control del flujo de información desde el área de notificaciones, así como de las delegadas de Tránsito, Puertos y Concesiones hacia el área contable, impidieron que se remitiera a tiempo la información correspondiente a las ejecutorias y que no se vieran reflejadas contablemente todas las obligaciones a favor de la entidad, derivando en una subestimación de las cuentas 140102 deudores multas y la 411002 ingresos multas. </t>
  </si>
  <si>
    <t xml:space="preserve">
Remisiones desde la Coordinación de Notificaciones a la Coordinación Financiera, de las constancias de ejecutoria generadas, para que sean cargadas en el sistema de información previsto para tal fin.</t>
  </si>
  <si>
    <t>Elaborar un cuadro control del flujo MENSUAL  de la información con tiempos de entrega de las remisiones de la Coordinación de Notificaciones</t>
  </si>
  <si>
    <t>Reportes mensuales de remisiones</t>
  </si>
  <si>
    <t>90 SUSCRIPCIÓN DEL PLAN DE MEJORAMIENTO</t>
  </si>
  <si>
    <t xml:space="preserve">Mensualmente el área financiera y notificaciones realizarán conciliación de los fallos recibidos de las diferentes delegadas, las constancias de ejecutoria generadas y las obligaciones registradas en el sistema.  Si se presentan diferencias en las conciliaciones, estas serán cargadas en el sistema. </t>
  </si>
  <si>
    <t xml:space="preserve">Conciliación entre Cartera - Coactivo- Notificaciones
</t>
  </si>
  <si>
    <t>Porcentaje de conciliaciones realizadas frente a las programadas</t>
  </si>
  <si>
    <t>91 SUSCRIPCIÓN DEL PLAN DE MEJORAMIENTO</t>
  </si>
  <si>
    <t>20 (2015)</t>
  </si>
  <si>
    <t>Debilidad en la aplicación oportuna de los controles de verificación y depuración de los registros de la cartera.</t>
  </si>
  <si>
    <t xml:space="preserve">Realizar la depuración correspondiente de la cuenta 140103 </t>
  </si>
  <si>
    <r>
      <t xml:space="preserve">Informe de depuración  entre Cartera - Coactivo </t>
    </r>
    <r>
      <rPr>
        <sz val="11"/>
        <color indexed="8"/>
        <rFont val="Arial"/>
        <family val="2"/>
      </rPr>
      <t/>
    </r>
  </si>
  <si>
    <t>Informe de depuración entre las aéreas</t>
  </si>
  <si>
    <t>92 SUSCRIPCIÓN DEL PLAN DE MEJORAMIENTO</t>
  </si>
  <si>
    <t>Conciliación mensual de la cuenta 140103 entre contabilidad, cartera y coactivo</t>
  </si>
  <si>
    <t xml:space="preserve">Realizar las conciliaciones mensuales de la cuenta 140103
 </t>
  </si>
  <si>
    <t>Número de  conciliaciones realizadas frente a las programadas</t>
  </si>
  <si>
    <t>93 SUSCRIPCIÓN DEL PLAN DE MEJORAMIENTO</t>
  </si>
  <si>
    <t>94 SUSCRIPCIÓN DEL PLAN DE MEJORAMIENTO</t>
  </si>
  <si>
    <t>21 (2015)</t>
  </si>
  <si>
    <t>Se da una subestimación de la cuenta 140160 Deudores contribuciones por $20,012  millones, afectando la cuenta 411061 Ingresos contribuciones, como consecuencia de la no generación a tiempo de los actos administrativos individuales a quienes no pagaron o pagaron un menor valor de  la tasa de vigilancia o contribución especial.</t>
  </si>
  <si>
    <t xml:space="preserve">Generar las resoluciones de cobro por no pago y las liquidaciones oficiales de revisión de la contribución especial durante los  primeros 180 días vencido el plazo para el  pago de la segunda cuota.  </t>
  </si>
  <si>
    <t xml:space="preserve">Generar las resoluciones para cobro de tasa de vigilancia,  una vez caducado los términos para presentación de ingresos  y pago de la Contribución especial se realizara reportes mensuales indicando el avance porcentual. 
</t>
  </si>
  <si>
    <t>(# de resoluciones emitidas por no pago de la vigencia + # de liquidaciones por menor valor pagado emitidas en la vigencia ) / (# de vigilados que no pagaron la contribución especial al momento de generar las resoluciones +# de vigilados que pagaron un menor valor de contribución especial al momento de generar las resoluciones)</t>
  </si>
  <si>
    <t>95 SUSCRIPCIÓN DEL PLAN DE MEJORAMIENTO</t>
  </si>
  <si>
    <t>22 (2015)</t>
  </si>
  <si>
    <t>Falta de oportunidad en la  generación del informe que genera el aplicativo del manejo de los bienes de la entidad, de manera mensual, para luego verificar, validar y registrar. Denotando  deficiencia en las conciliaciones y ajustes requeridos</t>
  </si>
  <si>
    <t xml:space="preserve">Realizar depuración de manera mensual correspondiente de la cuenta 163504.
</t>
  </si>
  <si>
    <t xml:space="preserve">Realizar depuración de la cuenta 163504 y presentar los informes correspondientes </t>
  </si>
  <si>
    <t>Informe de depuración  programadas frente a las realizadas</t>
  </si>
  <si>
    <t>96 SUSCRIPCIÓN DEL PLAN DE MEJORAMIENTO</t>
  </si>
  <si>
    <t>Conciliación mensual de la cuenta 163504 entre Contabilidad y Almacén.</t>
  </si>
  <si>
    <t>Conciliar de manera mensual 163504</t>
  </si>
  <si>
    <t xml:space="preserve">Número de conciliaciones realizada frente a las programadas </t>
  </si>
  <si>
    <t>97 SUSCRIPCIÓN DEL PLAN DE MEJORAMIENTO</t>
  </si>
  <si>
    <t>98 SUSCRIPCIÓN DEL PLAN DE MEJORAMIENTO</t>
  </si>
  <si>
    <t>23 (2015)</t>
  </si>
  <si>
    <t xml:space="preserve">Oportunidad en la  generación del informe que genera el aplicativo del manejo de los bienes de la entidad, de manera mensual, para luego verificar, validar y registrar. Denotando  deficiencia en las conciliaciones y ajustes requeridos  </t>
  </si>
  <si>
    <t xml:space="preserve">Realizar la depuración correspondiente de la cuenta 167002. </t>
  </si>
  <si>
    <t>Realizar la Depuración cuenta 167002   y presentar los informes correspondientes</t>
  </si>
  <si>
    <t xml:space="preserve">Informe de depuración  realizadas frente a las  programadas </t>
  </si>
  <si>
    <t>99 SUSCRIPCIÓN DEL PLAN DE MEJORAMIENTO</t>
  </si>
  <si>
    <t>Conciliación mensual de la cuenta 167002 entre Contabilidad y Almacén</t>
  </si>
  <si>
    <t>Conciliar de manera mensual 167002</t>
  </si>
  <si>
    <t>100 SUSCRIPCIÓN DEL PLAN DE MEJORAMIENTO</t>
  </si>
  <si>
    <t>101 SUSCRIPCIÓN DEL PLAN DE MEJORAMIENTO</t>
  </si>
  <si>
    <t>24 (2015)</t>
  </si>
  <si>
    <t>Oportunidad en la  generación del informe que genera el aplicativo del manejo de los bienes de la entidad, de manera mensual, para luego verificar, validar y registrar. Denotando  deficiencia en las conciliaciones y ajustes requeridos</t>
  </si>
  <si>
    <t xml:space="preserve">Realizar la depuración de la cuenta correspondiente de la cuenta 197008.  </t>
  </si>
  <si>
    <t xml:space="preserve">Realizar la Depuración cuenta 197008 y presentar los informes correspondientes </t>
  </si>
  <si>
    <t xml:space="preserve">Informe  de  depuraciones programadas frente a las realizadas </t>
  </si>
  <si>
    <t>102 SUSCRIPCIÓN DEL PLAN DE MEJORAMIENTO</t>
  </si>
  <si>
    <t>Conciliación mensual de la cuenta 197008 entre Contabilidad y Almacén.</t>
  </si>
  <si>
    <t xml:space="preserve">Conciliación de la cuenta 197008 entre inventarios y libro auxiliar contable.
</t>
  </si>
  <si>
    <t>Número  de conciliaciones realizadas frente a las programadas</t>
  </si>
  <si>
    <t>103 SUSCRIPCIÓN DEL PLAN DE MEJORAMIENTO</t>
  </si>
  <si>
    <t>104 SUSCRIPCIÓN DEL PLAN DE MEJORAMIENTO</t>
  </si>
  <si>
    <t>25 (2015)</t>
  </si>
  <si>
    <t>Falta de oportunidad en la  generación de los reportes, que nos permita evidenciar la consistencia de los saldos de la cuenta 240101 y de esta manera realizar los ajustes a que halla lugar</t>
  </si>
  <si>
    <t>Realizar la depuración correspondiente de la cuenta 240101</t>
  </si>
  <si>
    <t xml:space="preserve">Realizar la Depuración cuenta 240101 y presentar los informes correspondientes </t>
  </si>
  <si>
    <t>Informe de depuraciones programadas frente a las realizadas</t>
  </si>
  <si>
    <t>105 SUSCRIPCIÓN DEL PLAN DE MEJORAMIENTO</t>
  </si>
  <si>
    <t xml:space="preserve">Conciliación mensual de la cuenta 240101 entre el libro auxiliar contable  y tesorería. </t>
  </si>
  <si>
    <t xml:space="preserve">Conciliación de la cuenta 240101 entre  tesorería  y libro auxiliar contable.
</t>
  </si>
  <si>
    <t>Número de conciliaciones realizadas frente a las programadas</t>
  </si>
  <si>
    <t>106 SUSCRIPCIÓN DEL PLAN DE MEJORAMIENTO</t>
  </si>
  <si>
    <t>107 SUSCRIPCIÓN DEL PLAN DE MEJORAMIENTO</t>
  </si>
  <si>
    <t>26 (2015)</t>
  </si>
  <si>
    <t>Falta de oportunidad en la  generación en la generación de los reportes, que nos permita evidenciar la consistencia de los saldos de la cuenta 240102 y de esta manera realizar los ajustes a que halla lugar</t>
  </si>
  <si>
    <t>Realizar la depuración correspondiente de la cuenta 240102</t>
  </si>
  <si>
    <t xml:space="preserve">Realizar la Depuración cuenta 240102 y presentar los informes correspondientes </t>
  </si>
  <si>
    <t xml:space="preserve">Informe  de depuraciones programadas frente a las realizadas </t>
  </si>
  <si>
    <t>108 SUSCRIPCIÓN DEL PLAN DE MEJORAMIENTO</t>
  </si>
  <si>
    <t>Conciliación mensual de la cuenta 240102</t>
  </si>
  <si>
    <t>Conciliación de la cuenta 240102 entre  tesorería  y libro auxiliar contable.</t>
  </si>
  <si>
    <t>109 SUSCRIPCIÓN DEL PLAN DE MEJORAMIENTO</t>
  </si>
  <si>
    <t>110 SUSCRIPCIÓN DEL PLAN DE MEJORAMIENTO</t>
  </si>
  <si>
    <t>27 (2015)</t>
  </si>
  <si>
    <t xml:space="preserve">La cuenta 242513, "saldos a favor de beneficiaros", presenta saldo de $1.332.5 millones, sin embargo, el libro auxiliar presenta registros a nombre de terceros genéricos $1.049.8 millones sin identificar el beneficiario de los mismos, lo que refleja debilidades en los controles para identificar oportunamente los pagos realizados por los vigilados por concepto de multas y tasas.
Esta situación denota debilidades en el proceso de verificación, depuración y ajustes de los pagos realizados por los vigilados, lo que afecta el saldo de la cuenta 2425 Acreedores Saldo a favor de Beneficiarios, Sobrestimando la en $1.332,5 millones y subestimando la cuenta 140160 Deudores Contribuciones.
 </t>
  </si>
  <si>
    <t>Depurar los registros hechos a nombre de terceros genéricos.</t>
  </si>
  <si>
    <t xml:space="preserve"> Informe de depuración de la cuenta 242513
</t>
  </si>
  <si>
    <t>Número  de depuraciones programadas frente a las realizadas o porcentaje de depuración de la cuenta</t>
  </si>
  <si>
    <t>111 SUSCRIPCIÓN DEL PLAN DE MEJORAMIENTO</t>
  </si>
  <si>
    <t>Identificación de saldos a favor de terceros</t>
  </si>
  <si>
    <t>Identificar los saldos a favor con su respectivo beneficiario en la conciliación, para proceder a contabilizarlos con el NIT correcto</t>
  </si>
  <si>
    <t>Informes de depuración de saldos de terceros</t>
  </si>
  <si>
    <t>112 SUSCRIPCIÓN DEL PLAN DE MEJORAMIENTO</t>
  </si>
  <si>
    <t>Conciliar mensualmente los valores registrados en la cuenta 242513</t>
  </si>
  <si>
    <t>Conciliación de la cuenta 242513</t>
  </si>
  <si>
    <t>Numero de conciliaciones realizadas frente a las programadas</t>
  </si>
  <si>
    <t>113 SUSCRIPCIÓN DEL PLAN DE MEJORAMIENTO</t>
  </si>
  <si>
    <t>114 SUSCRIPCIÓN DEL PLAN DE MEJORAMIENTO</t>
  </si>
  <si>
    <t>28 (2015)</t>
  </si>
  <si>
    <t xml:space="preserve">Deficiencia en la aplicación de controles para identificar oportunamente las obligaciones y conceptos de los recaudos realizados, subestimando la cuenta 411061 ingresos contribuciones y sobreestimando la 140160 Deudores Contribuciones </t>
  </si>
  <si>
    <r>
      <t xml:space="preserve">Cerrar el recaudo en línea de la cuenta de contribución del Banco Popular y del Banco de Occidente,  a nombre de la SPT. </t>
    </r>
    <r>
      <rPr>
        <sz val="11"/>
        <color indexed="10"/>
        <rFont val="Arial"/>
        <family val="2"/>
      </rPr>
      <t/>
    </r>
  </si>
  <si>
    <t>Realizar el trámite correspondiente para cerrar el recaudo en líneas de las cuentas de contribución especial que tiene la SPT en los bancos Popular y Occidente.</t>
  </si>
  <si>
    <t>Informes semestral  del cierre de recaudo en línea.</t>
  </si>
  <si>
    <t>115 SUSCRIPCIÓN DEL PLAN DE MEJORAMIENTO</t>
  </si>
  <si>
    <t>Gestionar la publicación del instructivo para el diligenciamiento de los formatos de recaudo en línea por parte de los bancos</t>
  </si>
  <si>
    <t>Solicitar a los bancos publicar instructivo para el diligenciamiento de los formatos de recaudo en línea, así como la exigencia del debido diligenciamiento para el recibo del pago. Esto aplicará para los pagos que se realizan en la cuenta de otros conceptos, hasta tanto se implementen los cupones de código de barras para todos los conceptos de pago.</t>
  </si>
  <si>
    <t>Reporte de publicación del instructivo de los bancos  Popular y Occidente</t>
  </si>
  <si>
    <t>116 SUSCRIPCIÓN DEL PLAN DE MEJORAMIENTO</t>
  </si>
  <si>
    <t xml:space="preserve">Generación de cupones con código de barras para el pago de multas, contribución y acuerdos de pago, 
</t>
  </si>
  <si>
    <t>Identificar los valores recaudados a través de generación de cupones con código de barras para el pago de multas, contribución y acuerdos de pago</t>
  </si>
  <si>
    <t>Identificar el 90% de los pagos recibidos en la vigencia 2017 con código de barras</t>
  </si>
  <si>
    <t>117 SUSCRIPCIÓN DEL PLAN DE MEJORAMIENTO</t>
  </si>
  <si>
    <t xml:space="preserve">Conciliación diaria del recaudo </t>
  </si>
  <si>
    <t>Realizar conciliaciones diarias de recaudo y consolidar informes semanales. Si quedaran saldos por identificar, se enviarán diariamente a SIS, para su identificación y clarificación</t>
  </si>
  <si>
    <t>Porcentaje del valor  de saldos identificados y clarificados por SIS frente al total de saldos identificados por SIS</t>
  </si>
  <si>
    <t>118 SUSCRIPCIÓN DEL PLAN DE MEJORAMIENTO</t>
  </si>
  <si>
    <t>29 (2015)</t>
  </si>
  <si>
    <t>Subestimación del pasivo contingente. El pasivo estimado fue muy superior al contabilizado por la entidad debido  a la metodología aplicada.</t>
  </si>
  <si>
    <t>La oficina Asesoría Jurídica y la coordinación financiera se adoptará una metodología de reconocimiento para el calculo de provisión contable de los procesos judiciales, conciliaciones extrajudiciales y trámites arbitrales en contra de la entidad.</t>
  </si>
  <si>
    <t xml:space="preserve">Medición y análisis del indicador </t>
  </si>
  <si>
    <t>Citaciones a mesa de trabajo</t>
  </si>
  <si>
    <t>119 SUSCRIPCIÓN DEL PLAN DE MEJORAMIENTO</t>
  </si>
  <si>
    <t xml:space="preserve">Proyecto de acto administrativo </t>
  </si>
  <si>
    <t>120 SUSCRIPCIÓN DEL PLAN DE MEJORAMIENTO</t>
  </si>
  <si>
    <t>Aprobación Acto administrativo definitivo</t>
  </si>
  <si>
    <t>121 SUSCRIPCIÓN DEL PLAN DE MEJORAMIENTO</t>
  </si>
  <si>
    <t>Implementación</t>
  </si>
  <si>
    <t>Documento de Socialización a las áreas involucradas.</t>
  </si>
  <si>
    <t>122 SUSCRIPCIÓN DEL PLAN DE MEJORAMIENTO</t>
  </si>
  <si>
    <t>30 (2015)</t>
  </si>
  <si>
    <t>Debilidad en los controles de análisis, verificación y ajustes, señalados en el numeral 1,2,1 del indicativo 03 de 2015 y numeral 3,4 de la resolución 357 de 2008 expedidas por la contaduría general de la nación , lo que genera que las cuentas 411061 ingresos contribuciones y 140160 deudores contribuciones presente incertidumbre en 8,700,6 millones.</t>
  </si>
  <si>
    <t xml:space="preserve">Realizar la depuración de la cuenta 411061  y reclasificaciones a las que hubiere lugar de manera oportuna </t>
  </si>
  <si>
    <t xml:space="preserve">Realizar la Depuración cuenta 411061 y presentar los informes correspondientes </t>
  </si>
  <si>
    <t xml:space="preserve">Informe semestral de depuraciones programadas frente a las realizadas </t>
  </si>
  <si>
    <t xml:space="preserve">2
</t>
  </si>
  <si>
    <t>123 SUSCRIPCIÓN DEL PLAN DE MEJORAMIENTO</t>
  </si>
  <si>
    <t xml:space="preserve">Realizar las conciliaciones de la cuenta 411061  entre recaudo y libro auxiliar contable 
</t>
  </si>
  <si>
    <t xml:space="preserve">Realizar las conciliaciones pertinentes.
</t>
  </si>
  <si>
    <t>Reporte mensual  de conciliación entre cartera y contabilidad</t>
  </si>
  <si>
    <t>124 SUSCRIPCIÓN DEL PLAN DE MEJORAMIENTO</t>
  </si>
  <si>
    <t>31 (2015)</t>
  </si>
  <si>
    <t>Debilidad en los controles de análisis, verificación y ajustes, señalados en el numeral 1,2,1 del indicativo 03 de 2015 y numeral 3,4 de la resolución 357 de 2008 expedidas por la contaduría general de la nación , la cuenta 411003 ingresos intereses  presenta registros por $3.448,4 millones identificados a nombre de tercero genérico, sin identificar a quienes corresponde, lo que imposibilita la verificación  de los mismos.</t>
  </si>
  <si>
    <t xml:space="preserve">Realizar la depuración de la cuenta 411003  y reclasificaciones a las que hubiere lugar de manera oportuna 
</t>
  </si>
  <si>
    <t>Cuenta depurada al 90%, Dejando en tercero genérico los NIT  no validos en la DIAN</t>
  </si>
  <si>
    <t>125 SUSCRIPCIÓN DEL PLAN DE MEJORAMIENTO</t>
  </si>
  <si>
    <t>126 SUSCRIPCIÓN DEL PLAN DE MEJORAMIENTO</t>
  </si>
  <si>
    <t>32 (2015)</t>
  </si>
  <si>
    <t>De la muestra seleccionada, los documentos soportes del estado de cuenta de la tasa de contribuciones de 11 vigilados, no corresponde con los saldos registrados en el libro auxiliar por terceros. Lo anterior, denota debilidades en los controles para el registro de los derechos a cargo de la entidad, que permitan la adecuada confiabilidad y verificabilidad, señalados en el numeral 103 y 106 del Plan General de la Contabilidad Publica, lo cual afecta el saldo de la cuenta 140160 Deudores Contribuciones.</t>
  </si>
  <si>
    <t xml:space="preserve">Conciliaciones mensualmente los valores registrados en SIIF y cartera  </t>
  </si>
  <si>
    <t xml:space="preserve">Realizar conciliaciones mensuales que permitan comparar, identificar diferencias y depurar la información de deudores de la contribución especial entre los reportes del sistema SIIF y  cartera </t>
  </si>
  <si>
    <t xml:space="preserve">Número de conciliaciones realizadas frente a las programadas </t>
  </si>
  <si>
    <t>127 SUSCRIPCIÓN DEL PLAN DE MEJORAMIENTO</t>
  </si>
  <si>
    <t>Creación de un expediente virtual en donde se archive el estado de cuenta del vigilado resaltando el valor registrado en el SIIF.</t>
  </si>
  <si>
    <t>Crear expediente virtual para los vigilados con novedades en cartera  durante 2017.</t>
  </si>
  <si>
    <t>Porcentaje expedientes creados</t>
  </si>
  <si>
    <t>128 SUSCRIPCIÓN DEL PLAN DE MEJORAMIENTO</t>
  </si>
  <si>
    <t>33 (2015)</t>
  </si>
  <si>
    <t xml:space="preserve">Los documentos soportes de la muestra seleccionada de sanciones impuestas por la superintendencia de puertos y transportes a los vigilados no corresponde con los saldos de los libros auxiliares contables de sanciones.
 Lo anterior, denota diferencia en los controles que afecta a la contabilidad y verificabilidad de los registros señalados en los numerales 103 y 106 del plan general de contabilidad pública. Lo cual afecta el saldo de la cuenta 140102 deudores multas, </t>
  </si>
  <si>
    <t xml:space="preserve"> Crear un expediente virtual donde se archiven las resoluciones que allegan al departamento diariamente y el pantallazo del cargue de las mismas en el sistema de cartera (taux-vigia).</t>
  </si>
  <si>
    <t>Crear expediente virtual en el Sistema de Gestión Documental, utilizado por la Supertransporte para los vigilados con novedades en cartera depurada  durante 2017.</t>
  </si>
  <si>
    <t xml:space="preserve">Porcentaje de expedientes virtuales creados </t>
  </si>
  <si>
    <t>129 SUSCRIPCIÓN DEL PLAN DE MEJORAMIENTO</t>
  </si>
  <si>
    <t xml:space="preserve">Conciliaciones mensualmente los valores registrados en SIIF y cartera  en el sistema de cartera. </t>
  </si>
  <si>
    <t>130 SUSCRIPCIÓN DEL PLAN DE MEJORAMIENTO</t>
  </si>
  <si>
    <t>34 (2015)</t>
  </si>
  <si>
    <t>Falta de oportunidad en la  generación  de los reportes, que nos permita evidenciar la consistencia de los saldos de las cuenta 240101 y de esta manera realizar los ajustes a que haya lugar</t>
  </si>
  <si>
    <t>Una vez se realicen los registro correspondientes de pagos, se generará el auxiliar del código contable 240101- Bienes y Servicios y realizar la respectiva conciliación de la cuenta.</t>
  </si>
  <si>
    <t xml:space="preserve">Realizar la Depuración cuenta 240102y presentar los informes correspondientes </t>
  </si>
  <si>
    <t xml:space="preserve">informe semestrales de depuraciones programadas frente a las realizadas </t>
  </si>
  <si>
    <t>131 SUSCRIPCIÓN DEL PLAN DE MEJORAMIENTO</t>
  </si>
  <si>
    <t xml:space="preserve">Realizar la depuración de la cuenta 240101 y las  reclasificaciones a las cuales hubiere lugar de manera oportuna. </t>
  </si>
  <si>
    <t>Conciliación de la cuenta 240101</t>
  </si>
  <si>
    <t>132 SUSCRIPCIÓN DEL PLAN DE MEJORAMIENTO</t>
  </si>
  <si>
    <t>35 (2015)</t>
  </si>
  <si>
    <t>Debilidad en la revelación de las notas a los estados financieros contables ya que los anteriores hechos se consideran a materiales , teniendo en cuenta que representan la fuente principal de los ingresos y corresponde a la funciones misionales de la entidad, lo cual afecta la adecuada compresión de los estados financieros de la entidad-</t>
  </si>
  <si>
    <t>Realizar un análisis mas detallado a los estados financieros de la entidad logrando que los Estados Financieros de la Entidad, reflejen fielmente y de manera comprensible, la realidad económica, financiera y social del Ente.</t>
  </si>
  <si>
    <t>Revisión previa de las notas a los estados financiero por parte de la Coordinación Financiera y la Secretaría General</t>
  </si>
  <si>
    <t>Reporte de Notas a los Estados Contables</t>
  </si>
  <si>
    <t>133 SUSCRIPCIÓN DEL PLAN DE MEJORAMIENTO</t>
  </si>
  <si>
    <t>36 (2015)</t>
  </si>
  <si>
    <t>Debilidad en la oportunidad de la comunicación de la información generada en las diferentes dependencia al área contable.</t>
  </si>
  <si>
    <t>Generar  cronograma de entrega de información de las áreas</t>
  </si>
  <si>
    <t>Realizar cronograma y seguimiento mensual al mismo, para la entrega de información por parte de las diferentes aéreas de la entidad que afecte las cifras contables.</t>
  </si>
  <si>
    <t>Diseño de cronograma y reporte por seguimiento  programadas / Diseño de cronograma y reporte por seguimiento realizadas</t>
  </si>
  <si>
    <t>134 SUSCRIPCIÓN DEL PLAN DE MEJORAMIENTO</t>
  </si>
  <si>
    <t>Mesas de trabajo para depuración de información de hechos económico</t>
  </si>
  <si>
    <t>Hacer mesas de trabajo con diferentes áreas  para aclaraciones  y consolidar información</t>
  </si>
  <si>
    <t>Número de mesas proyectadas / numero de mesas de trabajo realizadas</t>
  </si>
  <si>
    <t>135 SUSCRIPCIÓN DEL PLAN DE MEJORAMIENTO</t>
  </si>
  <si>
    <r>
      <t xml:space="preserve">Realizar las conciliaciones necesarias para el registro  la información contable solicitando a las diferentes áreas y dependencia la información requerida para el registro de los hechos económicos que afecte la contabilidad de la entidad.
</t>
    </r>
    <r>
      <rPr>
        <sz val="11"/>
        <color indexed="40"/>
        <rFont val="Arial"/>
        <family val="2"/>
      </rPr>
      <t/>
    </r>
  </si>
  <si>
    <t>Realizar conciliaciones con las diferentes áreas y dependencias que deben presentar información    para el registro de los hechos económicos que afecte la contabilidad de la entidad.</t>
  </si>
  <si>
    <t>Número de conciliaciones realizadas/ numero de conciliaciones a realizar</t>
  </si>
  <si>
    <t>136 SUSCRIPCIÓN DEL PLAN DE MEJORAMIENTO</t>
  </si>
  <si>
    <t>37 (2015)</t>
  </si>
  <si>
    <t>Debilidad en los controles establecidos para dicha área, denotando inconsistencias en la información presupuestal, lo cual afecta la confiabilidad de la misma</t>
  </si>
  <si>
    <t xml:space="preserve">Verificar las cifras de la cuenta bancos, para que los valores registrados en los libros auxiliares contengan información fiel y razonable  de las operaciones realizadas por la entidad.  </t>
  </si>
  <si>
    <t>Realizar la clasificación en un 90% de los saldos  por identificar de la vigencia 2016 y  2017.</t>
  </si>
  <si>
    <t>Cuentas identificadas/Cuentas identificadas+Saldos por identificar</t>
  </si>
  <si>
    <t>137 SUSCRIPCIÓN DEL PLAN DE MEJORAMIENTO</t>
  </si>
  <si>
    <t xml:space="preserve">Hacer seguimiento para identificar saldos a través del  SIS </t>
  </si>
  <si>
    <t>Reportes de saldos por identificar y depuración de la información semanalmente</t>
  </si>
  <si>
    <t>Informe de reportes por concepto de saldos por identificar frente a las programadas durante el mes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</si>
  <si>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</si>
  <si>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</si>
  <si>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</si>
  <si>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</si>
  <si>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</si>
  <si>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</si>
  <si>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</si>
  <si>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</si>
  <si>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</si>
  <si>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</si>
  <si>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</si>
  <si>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</si>
  <si>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</si>
  <si>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</si>
  <si>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</si>
  <si>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</si>
  <si>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</si>
  <si>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</si>
  <si>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</si>
  <si>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</si>
  <si>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</si>
  <si>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</si>
  <si>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</si>
  <si>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</si>
  <si>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</si>
  <si>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</si>
  <si>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</si>
  <si>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</si>
  <si>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</si>
  <si>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</si>
  <si>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</si>
  <si>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</si>
  <si>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</si>
  <si>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</si>
  <si>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</si>
  <si>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</si>
  <si>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</si>
  <si>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</si>
  <si>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</si>
  <si>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</si>
  <si>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</si>
  <si>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</si>
  <si>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</si>
  <si>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</si>
  <si>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</si>
  <si>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</si>
  <si>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</si>
  <si>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</si>
  <si>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</si>
  <si>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</si>
  <si>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</si>
  <si>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</si>
  <si>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</si>
  <si>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</si>
  <si>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</si>
  <si>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</si>
  <si>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</si>
  <si>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</si>
  <si>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</si>
  <si>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</si>
  <si>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</si>
  <si>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</si>
  <si>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</si>
  <si>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</si>
  <si>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</si>
  <si>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</si>
  <si>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</si>
  <si>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</si>
  <si>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</si>
  <si>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</si>
  <si>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</si>
  <si>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</si>
  <si>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</si>
  <si>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</si>
  <si>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</si>
  <si>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</si>
  <si>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</si>
  <si>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</si>
  <si>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</si>
  <si>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</si>
  <si>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</si>
  <si>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</si>
  <si>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</si>
  <si>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</si>
  <si>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</si>
  <si>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</si>
  <si>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</si>
  <si>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</si>
  <si>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</si>
  <si>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</si>
  <si>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</si>
  <si>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</si>
  <si>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</si>
  <si>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</si>
  <si>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</si>
  <si>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</si>
  <si>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</si>
  <si>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</si>
  <si>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</si>
  <si>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</si>
  <si>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</si>
  <si>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</si>
  <si>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</si>
  <si>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</si>
  <si>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</si>
  <si>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</si>
  <si>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</si>
  <si>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</si>
  <si>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</si>
  <si>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</si>
  <si>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</si>
  <si>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</si>
  <si>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</si>
  <si>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</si>
  <si>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</si>
  <si>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</si>
  <si>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</si>
  <si>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</si>
  <si>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</si>
  <si>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</si>
  <si>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</si>
  <si>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</si>
  <si>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</si>
  <si>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</si>
  <si>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</si>
  <si>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</si>
  <si>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</si>
  <si>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</si>
  <si>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</si>
  <si>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</si>
  <si>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</si>
  <si>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</si>
  <si>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</si>
  <si>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</si>
  <si>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</si>
  <si>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</si>
  <si>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En la cadena de valor,  proceso de apoyo – Gestión Administrativa – Gestionar Contratos y convenios – gestionar contratos se incorporó un punto de control de la verificación de estudios previos teniendo en cuenta la normatividad vigente 
Será objeto de seguimiento por parte de la OCI para verificar el avance y efectividad de las acciones y actividades.</t>
  </si>
  <si>
    <t>Se evidencia aprobación del MANUAL DE GESTION DE CARTERA  mediante Resolución 53436 del 19 octubre de 2017 la cual se encuentra publicado en la página web de la Supertransporte y Anexo del documento en mención.
Será objeto de seguimiento por parte de la OCI para verificar el avance y efectividad de las acciones y actividades.</t>
  </si>
  <si>
    <t>se expidio la Resolución 53436 del 19 octubre de 2017 aprobando el MANUAL DE GESTIÓN DE CARTERA con le fin de reglamentar la forma y procedimieneto de remisibilidad 
Será objeto de seguimiento por parte de la OCI para verificar el avance y efectividad de las acciones y actividades.</t>
  </si>
  <si>
    <t>Acta 03 del 05julio2017  comité Sostenibilidad Contable, realizó análisis de 11 casos para remisibilidad.  Acta 05  21diciem2017, ítem 4.EXPOSICION DE LOS CASOS SOMETIDOS A DEPURACION DE CARTERA se hallaron 50 expedientes que se encuentran dentro de los IUIT caducados, coactivo solicito incluir 57 expedientes adicionales clasificados como caducados
Será objeto de seguimiento por parte de la OCI para verificar el avance y efectividad de las acciones y actividades.</t>
  </si>
  <si>
    <t>Se evidencia en el flujograma de la Cadena de Valor proceso Gestión financiera, asignado al área contable conciliar cartera, cuentas por pagar e inventarios.   
será objeto de seguimiento por parte de la OCI para verificar el avance y efectividad de las acciones y actividades.</t>
  </si>
  <si>
    <t>Se evidencia en Resolución 49483 del 03 octubre 2017 Por la cual se adopta la metodología para el cálculo de la provisión contable de los procesos judiciales, conciliaciones extrajudiciales y trámites arbitrales en contra de la entidad. 
será objeto de seguimiento por parte de la OCI para verificar la efectividad de las acciones y actividades.</t>
  </si>
  <si>
    <t>Se evidencia en Resolución 49483 del 03 octubre 2017 Por la cual se adopta la metodología para el cálculo de la provisión contable de los procesos judiciales, conciliaciones extrajudiciales y trámites arbitrales en contra de la entidad. Se encuentra publicado en la página web de la entidad.
será objeto de seguimiento por parte de la OCI para verificar la efectividad de las acciones y actividades.</t>
  </si>
  <si>
    <t>Se evidencia en Resolución 49483 del 03 octubre 2017 Por la cual se adopta la metodología para el cálculo de la provisión contable de los procesos judiciales, conciliaciones extrajudiciales y trámites arbitrales en contra de la entidad. Se encuentra publicado en la página web de la entidad.
será objeto de seguimiento por parte de la OCI para verificar la  efectividad de las acciones y actividades.</t>
  </si>
  <si>
    <t>Se observó en evidencias presentadas por Administrativa que solicitaron conceptos de  la parte técnica para dar de  baja  bienes de la SPT y basados en la  Resolución 21388 de 2015.  También  mediante memorandos requieren a las dependencias  para que soliciten los elementos devolutivos que fueron aprobadas en el Plan de Adquisiciones</t>
  </si>
  <si>
    <t>Verificando los archivos de gestión de IUIT desde la fecha de imposición del año 2014 y resuelto en primera instancia a la fecha no se han presentado caducidades</t>
  </si>
  <si>
    <t>Se verificó en el grupo de Gestión Documental y corte a 30 junio 2018 se encuentran actualizados el FUID.  Así mismo El coordinador del Grupo IUIT verificando los archivos de gestión de IUIT desde la fecha de imposición del año 2014 y resuelto en primera instancia a la fecha no se han presentado caducidades</t>
  </si>
  <si>
    <t xml:space="preserve">Se observaron actas de reunión de seguimiento al SIS, y socialización de actividades de monitoreo y control del proceso de PQR y de recepción y validación de documentos físicos y tipicación y clasificación de PQR. </t>
  </si>
  <si>
    <t xml:space="preserve">Se observó en correos electrónicos del 5 de Abr de 2018 y 10 de Abril de 2018 la socialización a las dependencias del POA </t>
  </si>
  <si>
    <t>Se evidenció socialización de retroalimentación de planes del 4to Trimestre de 2017, enviada a las dependencias mediante correo electrónico del 28 de Febrero de 2018 y  socialización de retroalimentaciones de los planes del 1er Trimestre de 2018  enviada mediante correo electrónico del 09 mayo 2018</t>
  </si>
  <si>
    <t>Resolución 65542 del 06 diciembre 2017 se declara la remisibilidad de una obligación y se ordenan unos registros contables. En considerando  el Grupo de Jurisdicción Coactiva realizó el estudio técnico No.031-001-2016  con base en éste el Comité declara remisible la multa impuesta a la empresa MOVILIZAR SA</t>
  </si>
  <si>
    <t xml:space="preserve">La información contable suministrada está a corte 30 noviembre de 2017, por lo que no se puede evidenciar el registro contable de la Resolución 65542 del 06 diciembre 2017.
Será objeto de seguimiento por parte de la OCI para verificar la efectividad de las acciones y actividades.
</t>
  </si>
  <si>
    <t>El grupo financiera elaboró el informe de conciliación entre cartera y coactivo a junio del 2018 y continuidad de conciliaciones de enero, febrero y marzo 2018 entre cartera y contabilidad.</t>
  </si>
  <si>
    <t>Planeación adjunto publicación de los avances del PEI y del POA con corte trimestral a marzo y a junio e informe de gestión semestral. Difusión interna ver, Actas Comité Desarrollo Administrativo del punto anterior relacionado con el tema y ver las respectivas publicaciones en el botón de Transparencia</t>
  </si>
  <si>
    <t>Se observó la actualización de la información en 2018 , se requiere ajustar la información para verificar la totalidad de IUITs allegados versus las actuaciones administrativas.</t>
  </si>
  <si>
    <t>Se han realizado diferentes atividades en aras de cumplir con la depuración de las bases de información, lo que ha permitido estar a la fecha en cumplimiento</t>
  </si>
  <si>
    <t>JURIDICA - PLos procesos se han ido actualizando por cada apoderado. Los procesos que no están activos se ha ido cerrando con las consultas en la rama judicial. Se observó en el sistema Ekogui que no se ha  depurado  la totalidad de los procesos.</t>
  </si>
  <si>
    <t>Se llevó a cabo revisión in situ, donde se revisaron   41 expedientes de forma aleatoria de cobro coactivo con anterioridad al 2015, los cuales todos contenían mandamiento de pago con la notificación del mismo y al igual que 19 expedientes de la vigencia 2016.</t>
  </si>
  <si>
    <t xml:space="preserve">Se evidenció que se encuentra depurada la cuenta 140102y la cuenta 147590 según Balance por cuenta a 31 de diciembre de 2017, no presenta saldo. </t>
  </si>
  <si>
    <t>Se observó que el grupo financiera elaboró cuadro en Excel del control mensual de la información entre notificaciones y financiera. Notificaciones recopila la información de las delegadas de la SPT y entrega a financiera</t>
  </si>
  <si>
    <t>En las evidencias presentadas por el Grupo financiera, se observó la relación de los actos proferidos debidamente ejecutoriados por el área de notificaciones, sin embargo no se evidencia que se encuentran registrados contablemente</t>
  </si>
  <si>
    <t>Se evidenció la contabilización de las depreciaciones del primer trimestre 2018,  Esta pendiente por elaborar los registros de depreciación del segundo trimestre 2018 y presentar las conciliaciones del segundo trimestre de 2018</t>
  </si>
  <si>
    <t>Informe depuración de la cuenta y Reporte SIIF Auxiliar Contable Por Terceros.  
Cuenta 242513 a 31 diciembre de 2017.</t>
  </si>
  <si>
    <t>Procedimiento incluido en la cadena de valor</t>
  </si>
  <si>
    <t>Ejecución de la acción de mejora, reportada en el informe de marzo de 2018, la cual fue cerrada
Será objeto de seguimiento por parte de la OCI para verificar la efectividad de las acciones y actividades.</t>
  </si>
  <si>
    <t>Se evidenció programación y seguimiento al PGS en las Delegadas y en las áreas de apoyo</t>
  </si>
  <si>
    <t>La Coordinación Financiera informa que la SPT en el año 2017 diseñó una metodología práctica denominado UNIVERSO DE VIGILADOS, la cual se encuentra en la intranet el objetivo es que cada una de las aéreas tenga el control de sus sujetos de vigilancia, así como también el grupo financiera para el cobro de la correspondiente contribución especial. La herramienta funciona.</t>
  </si>
  <si>
    <t>Elaboración y seguimiento de las resoluciones emitidas por no pago o menor valor pagado, a cargo del área Financiera. Se evidencia 2.894 de los años 2012, 2013, 2014 y 2015 sin embargo no se evidencia la cantidad de vigilados que no reportaron ingresos por los años 2012 a 2014.</t>
  </si>
  <si>
    <t>La acción de mejora propone depuración de información y elaboración de informes semestrales, se evidencia clasificación de la cartera a 31 de diciembre de 2017, de acuerdo a la cantidad y el valor de la cartera por cada proceso de cobro. Se requiere informes con cortes trimestrales para dar cumplimiento a la acción de mejora.  </t>
  </si>
  <si>
    <t>Informe de la Cuenta 240101 Correspondiente a Bienes y Servicios En el auxiliar SIIF de la cuenta contable 240102, no se evidencia terceros genéricos o a nombre de la Superintendencia.</t>
  </si>
  <si>
    <t xml:space="preserve">Se evidencia conciliación de la cuenta 240101, elaborado por la Contadora y revisado por la tesorera de la entidad, </t>
  </si>
  <si>
    <t>Se evidencia en el flujograma de la Cadena de Valor proceso Gestión financiera, asignado al área contable conciliar cartera, cuentas por pagar, cuenta recaudadora, cuenta pagadora e inventarios</t>
  </si>
  <si>
    <t xml:space="preserve">El formato de recaudo en línea fue reemplazado por el pago por medio de código de barras por medio de la Consola Taux, permitiendo así la identificación del tercero que realiza el pago.
El recaudo de contribuciones se realiza por medio de cupón, éste lo descarga cada Vigilado desde la plataforma Consola Taux.
</t>
  </si>
  <si>
    <t>Se evidenció en registro SIIF de fecha 30 de mayo  de 2018,  la reclasificación del tercero  que  no figuraba  como vigilado</t>
  </si>
  <si>
    <t>En el auxiliar SIIF de la cuenta contable 240102, no se evidencia terceros genéricos o a nombre de la Superintendencia.</t>
  </si>
  <si>
    <t>Se evidenció ingreso a producción, módulo Cobro Recaudo y Cartera en aplicativo institucional Vigía, se recibió correo electrónico imágenes pantallazos visita IN SITU, corroboró ingreso url: vigia.supertransporte.gov.co  No se evidenció procesamiento que permita registro, seguimiento y control de proceso de manera segura y confiable.</t>
  </si>
  <si>
    <t>Con la información aportada no es posible identificar en qué vigencias  se originó la actuación administrativa. No se presentó comparativo solicitudes de apertura vs  investigaciones aperturadas. Se recomienda determinar el número de vigilados pendientes de aperturar investigación por no reporte de información financiera en cada vigencia.</t>
  </si>
  <si>
    <t xml:space="preserve">El análisis de los indicadores de las acciones preventivas y correctivas lo realizarán en enero de 2019. Fecha en la cual se verificará la efectividad de la acción por parte de la OCI.
</t>
  </si>
  <si>
    <t>No se tuvo evidencias que permitan verificar el cumplimiento de la acción propuesta</t>
  </si>
  <si>
    <t xml:space="preserve">Se evidencia conciliación de la cuenta 240101  de enero, febrero y marzo 2018, elaborado por la Contadora y revisado por la tesorera de la entidad, </t>
  </si>
  <si>
    <t>Se evidencia continuidad de conciliación de la cuenta 240102, elaborado por la Contadora y revisado por la tesorera de la entidad, del primer trimestre 2018. En el auxiliar SIIF, no se evidencia terceros genéricos o a nombre de la Superintendencia.</t>
  </si>
  <si>
    <t xml:space="preserve">
Se aporta conciliación a marzo 2018 donde se refleja el número de la obligación y se determina el saldo a favor por cada tercero</t>
  </si>
  <si>
    <t xml:space="preserve">Financiera  aporta la conciliación de cartera – Contribución especial, con corte a 31 de marzo de 2018 realizada entre los libros auxiliares por tercero del SIIF Nación y el reporte de cartera. </t>
  </si>
  <si>
    <t xml:space="preserve">Financiera aporta la conciliación de cartera Multas, con corte a 31 de marzo de 2018 realizada entre los libros auxiliares por tercero del SIIF Nación y el reporte de cartera. </t>
  </si>
  <si>
    <t>Se evidencia conciliaciones a 31 de marzo de 2018 entre áreas del Grupo financiera y entre áreas de la entidad que involucran depuración de hechos económicos que afectan la contabilidad de la Superintendencia.</t>
  </si>
  <si>
    <t xml:space="preserve">Actividad cumplida </t>
  </si>
  <si>
    <t>A la fecha el supervisor del contrato _Urias Romero_ remitió copia de memorando 20184100734951 del 16 de julio de 2018 remitido al Dr Virraruel de la Contraloría, Unidad de Seguridad y Aseguramiento Tecnológico e informático con soportes del contrato 063 de 2010, actualmente está pendiente el informe de auditoría por parte de la CGR. No se observó cronograma.</t>
  </si>
  <si>
    <t>Actividad cumplida en marzo 2018
Con el fin de evidenciar la gestión del seguimiento y control al presupuesto de la entidad, se anexan las actas. Se adjunta conciliación del último trimestre de la vigencia 2017 de los CDPs y RP expedidos, correspondientes a los rubros de Servicios de capacitación, Elementos para estímulos y Servicios para estímulos.</t>
  </si>
  <si>
    <t>Actividad cumplida en marzo 2018</t>
  </si>
  <si>
    <t>A la fecha el supervisor del contrato _Urias Romero_ remitió copia de memorando 20184100734951 del 16 de julio de 2018 remitido al Dr. Virraruel de la Contraloría, Unidad de Seguridad y Aseguramiento Tecnológico e informático con soportes del contrato 063 de 2010, actualmente está pendiente el informe de auditoría por parte de la CGR. No se observó cronograma.</t>
  </si>
  <si>
    <t>Se observó en cuadro resumen de gestión del Grupo IUIT  la elaboración de las actuaciones administrativas  durante las  vigencias de los años 2014 a 2018, sin embargo se aclara que a la fecha se están ralizando  las aperturas por VIGIA.
A 30 junio 2018  se encuentra  cumplida la actividad del FUID.</t>
  </si>
  <si>
    <t>Actividad cumplida en marzo 2018
Se evidenció que el Módulo de PQR´S se encuentra dispuesto en la página  Web de la entidad de cara al ciudadano, donde se registan las PQR´S</t>
  </si>
  <si>
    <t>Actividad cumplida en marzo 2018
Res1321_2016 creó el CIAC para  concentrar los servicios de cara al ciudadano, y demás servicios o procedimientos, que puedan mejorar los canales de comunicación con los mismos en una misma sede. Adicionalmente, se cuenta con procedimiento documentado el cual puede ser consultado en página web de la Supertransporte en la Cadena de Valor Proceso_PQR-SPT.pdf</t>
  </si>
  <si>
    <t>Actividad cumplida en marzo 2018. Se evidenció en el archivo Excel de nombre VIGIA_PQR_DETALLADO.xls  las PQR´s que se han realizado en el módulo PQR del aplicativo institucional VIGIA</t>
  </si>
  <si>
    <t>Actividad cumplida en marzo 2018
El módulo de PQR se encuentra en el servidor de producción en operación.</t>
  </si>
  <si>
    <t xml:space="preserve">Actividad cumplida en marzo 2018
Se evidencia en el PEI Y POA suministrado por la oficina de Planeación el 18Enero2018, el cumplimieno de los Planes operativos y seguimiento </t>
  </si>
  <si>
    <t>Se observó cumplimiento y seguimiento al Plan General de Supervisión en archivo denominado PGSMay2018 con corte a mayo de  2018.  Seguimiento trimestral PEI, Abril_Junio 2018, seguimiento POA con corte a Junio 2018 se puede observar en la página web de la supertransporte</t>
  </si>
  <si>
    <t>Actividad cumplida en marzo 2018
Se elaboró la metodología para el cálculo de la contribución especial y se sigue cumpliendo con lo establecido en la Resolución.</t>
  </si>
  <si>
    <t xml:space="preserve">Se evidenció publicación en página web de la SPT Resol. 53436 del 19 octubre de  2017 Por de la cual se adopta el Manual de Gestión de Cartera de la Superintendencia de Puertos y Transporte.
Será objeto de seguimiento por parte de la OCI para verificar la efectividad de las acciones y actividades.
</t>
  </si>
  <si>
    <t xml:space="preserve">Se observó en acta 5 de 21 diciembre 2017  último comité de sostenibilidad contable Tema: Expedientes IUIT para depuración cartera, en item 4 se realizó la exposición de los casos sometidos a depuración de cartera
Será objeto de seguimiento por parte de la OCI para verificar la efectividad de las acciones y actividades.
</t>
  </si>
  <si>
    <t>Se recibió las evidencias de gestión relacionada con el Rediseño organizacional a través de un correo dirigido a Presidencia por parte de la Secretaria General. No obstante, a la fecha de seguimiento de la OCI 18 de abril 2018 se recomienda hacer seguimiento al proceso y anexar las evidencias.  Elaboró y Revisó Dilsa Lucia Bermudez Betancourt 19 de abril 2018</t>
  </si>
  <si>
    <t>Actividad cumplida en marzo 2018
De acuerdo con el reporte suministrado por el grupo Gestion Documental, el grupo IUIT cumplio con el formato unico de inventario documental FUID, enviado el 9 de enero de 2018 a la coordinacion del grupo gestion documental, correspondiente al cuarto trimestre del 2017. Nombre del archivo en Excel FUIT IUIT VIGENCIAS 2006_2017 SABANA _ 63.xlsx.</t>
  </si>
  <si>
    <t xml:space="preserve">Se presenta un cuadro de la gestión adelantada por el Grupo de Investigaciones a Informes Únicos de Infracciones al Transporte_IUIT en lo referente al comportamiento de la emisión de las actuaciones administrativas durante las vigencias de los años 2014 a 2018. EVIDENCIA Grupo de Investigaciones a Informes Únicos de Infracciones al Transporte_IUIT   </t>
  </si>
  <si>
    <t xml:space="preserve">Financiera presentó archivo en Excel denominado Reporte _resoluciones por clasificación de multas en donde se observa que realizaron para la vigencia 2018 clasificación de multas por IUIT y control, no presentó evidencia que en TAUX se esté clasificando en la misma forma </t>
  </si>
  <si>
    <t xml:space="preserve">No se evidenció actas de reunión.
Existe documento entregado por la Secretaría General  como evidencia para el presente hallazgo, que el estado del convenio suscrito entre CM017-2011 entre la SPT y CENTRAL DE INVERSIONES S.A. - CISA es terminado.
Teniendo en cuenta que la actividad requiere determinar la pertinencia y de conformidad con el art.162 de 2015. la Enidad debe vender la cartera de mas de 180 días de vencimiento a la Central de Inversiones - CISA.
</t>
  </si>
  <si>
    <t>Teniendo en cuenta que la actividad requiere determinar la pertinencia y de conformidad con el art.162 de 2015. la Enidad debe vender la cartera de mas de 180 días de vencimiento a la Central de Inversiones_CISA.</t>
  </si>
  <si>
    <t xml:space="preserve">Actividad cumplida en marzo 2018 En cuanto a la verificación de los estudios previos que contengan la jsutificación de la contratación directa La Secretaria General manifiesta seguir  mantieniendo los controles </t>
  </si>
  <si>
    <t xml:space="preserve">Actividad cumplida en marzo 2018
Se evidencia en Reporte Comprobante Contable No. 71380 de fecha 2017-12-31 la individualización de 4 terceros genéricos por valor de $50.383.000. 
Se evidenció auxiliares contables de las cuentas 140101 y 140102 con corte a 31 de diciembre de 2017 el Nit 999999999 “tercero genérico” sin saldo.
</t>
  </si>
  <si>
    <t>Actividad cumplida</t>
  </si>
  <si>
    <t>Actividad cumplida en marzo 2018
Correo electrónico del 29 de diciembre de 2017  a la Oficina de Planeación remitiendo el PEI con corte a Dic2017</t>
  </si>
  <si>
    <t xml:space="preserve">Actividad cumplida en marzo 2018
Correo electrónico del 29 de diciembre de 2017  a la Oficina de Planeación remitiendo el PEI con corte a Dic2017
Será objeto de seguimiento por parte de la OCI para verificar el avance y efectividad de las acciones y actividades.
v
</t>
  </si>
  <si>
    <t>Actividad cumplida en marzo 2018
Delegada de puertos: circular 066 del 27 octubre 2017- asunto: implementación indicadores de seguridad, competitividad empresarial y  modelo de buenas prácticas</t>
  </si>
  <si>
    <t xml:space="preserve">Actividad cumplida en marzo 2018 delegada de puertos_ circular 066 del 27 octubre 2017- asunto_ implementación indicadores de seguridad, competitividad empresarial y  modelo de buenas prácticas </t>
  </si>
  <si>
    <t xml:space="preserve">Actividad cumplida en marzo 2018  Delegada de puertos_ circular 066 del 27 octubre 2017 asunto_ implementación indicadores de seguridad, competitividad empresarial y  modelo de buenas prácticas
será objeto de seguimiento por parte de la OCI para verificar el avance y efectividad de las acciones y actividades.
</t>
  </si>
  <si>
    <t xml:space="preserve">Actividad cumplida en marzo 2018  Con  Circular 066 del 27 octubre 2017- asunto: implementación indicadores de seguridad, competitividad empresarial y  modelo de buenas prácticas, 
Será objeto de seguimiento por parte de la OCI para verificar el avance y efectividad de las acciones y actividades.
</t>
  </si>
  <si>
    <t>Se evidencia en el PEI en la columna de ESTRATEGIA :Socializar e impulsar la politica sectorial el indicador. Columna FORMULA DEL INDICADOR el siguiente indicador_ Indicador redefinid_ número socializaciones en Politicas  sectorial realizadas sobre númrp  socializaciones en Politicas  sectorial programadas 
Será objeto de seguimiento por parte de la OCI para verificar la efectividad de las acciones y actividades.</t>
  </si>
  <si>
    <t>Actividad cumplida en marzo 2018 Se evidencia en cuadro de  gestión adelantada por el  Grupo de IUIT en lo referente al comportamiento de la emisión de  las actuaciones administrativas durante las vigencias de los anos 2014 a 2017. Gestión que  evidencia la no ocurrencia del fenómeno de caducidad de los IUIT vigencia 2014 en adelante</t>
  </si>
  <si>
    <t>Actividad cumplida en marzo 2018  Se presenta un cuadro de la gestión adelantada por el  Grupo de Investigaciones a IUIT en lo referente al comportamiento de la emisión de  las actuaciones administrativas durante las vigencias de los años 2014 a 2017. Gestión que  evidencia la no ocurrencia del fenómeno de caducidad de los IUIT vigencia 2014 en adelante.</t>
  </si>
  <si>
    <t>Actividad cumplida en marzo 2018  La acción de mejora corresponde a la puesta en marcha en el aplicativo institucional VIGIA el módulo de procesos de aperturas de IUIT,  evidenció IN SITU el uso del módulo en el aplicativo institucional VIGIA y se revisó los pantallazos  del paso a paso para realizar la apertura de los IUIT, evidenciando que el módulo ya se encuentra en producción y en uso de los usuarios autorizados</t>
  </si>
  <si>
    <t>Actividad cumplida en marzo 2018   Se realizaron  mesas de trabajo con la DITRA y con las Autoridades de Tránsito y Transporte del país con el objetivo de socializar las dificultades que se presentan frente al diligenciamiento de los IUIT. EVIDENCIA_  programación y planillas de capacitación de las  mesas de trabajo con la DITRA segundo semestre 2017</t>
  </si>
  <si>
    <t>Actividad cumplida en marzo 2018
La Secretaria General, manifiesta que mantiene los controles y oportunidad en la designación de supervisión.</t>
  </si>
  <si>
    <t>Actividad cumplida en marzo 2018
La Secretaria General manifiesta seguir  mantieniendo los controles .</t>
  </si>
  <si>
    <t>Actividad cumplida en marzo 2018
La Secretaria General manifiesta seguir  mantieniendo los controles  Punto de control Contratos Archivo PDF</t>
  </si>
  <si>
    <t>En la cadena de valor,  proceso de apoyo_ Gestión Administrativa _ Gestionar Contratos y convenios _ gestionar contratos se incorporó un punto de control de la verificación de estudios previos teniendo en cuenta la normatividad vigente 
Será objeto de seguimiento por parte de la OCI para verificar el avance y efectividad de las acciones y actividades.</t>
  </si>
  <si>
    <t>Actividad cumplida en marzo 2018
Se evidencia en circular interna No.001 - 2017 para los abogados y apoderados externos de la Enidada, con asunto: "Directiz respecto de notificaciones poor conducta concluyente e incidente de nulidad" debidamente firmada por los apoderados externos.
Será objeto de seguimiento por parte de la OCI para verificar la efectividad de las acciones y actividades.</t>
  </si>
  <si>
    <t xml:space="preserve"> Mediante  Resolución 62875 del 1 dic2017, se implementó la Política de Prevención del dano antijurídico del año 2017. Cuyo objetivo consistió en Utilizar como plan de acció el uso de capacitaciones  programadas al inicio del año con el fin de hacer una actualización conceptual a los funcionarios y contratistas en el proceso sancionatorio Advo.  Se aporta evidencias de  6 capacitaciones</t>
  </si>
  <si>
    <t xml:space="preserve">Seguimiento a las aperturas de investigación por no reporte por parte de las delegadas. Se aportan memorandos de la financiera, informando a las delegadas los vigilados que no reportaron ingresos de la vigencia 2015, así mismo, se evidencian memorandos de seguimiento sobre la expedición de los actos administrativos generados por la omisión de este reporte, sin embargo la actividad propuesta para la acción de mejora establece Informar a los Superintendentes Delegados los vigilados que no han reportado ingresos de la vigencia 2012 a 2014 para que se aperturen las respectivas investigaciones.De estas vigencias no se aportó información.
</t>
  </si>
  <si>
    <t>Según INFORME DE AVANCE  Financiera estableció en el POA 2017 la ficha técnica del indicador meta de recuperación de Cartera de difícil cobro, formula_ Valor Recaudo Cartera sobre Valor Meta Cartera 2017, obteniendo un 94.10 por ciento de cumplimiento en la meta. También Juridica presenta ficha técnica indicadores de gestión consolidada a 31Dic2017</t>
  </si>
  <si>
    <t>Actividad cumplida en marzo 2018
En el mes de abril de 2018, se llevó a cabo el comité de cartera, en donde se expusieron 25 casos de remisibilidad aprobados por los integrantes del comité, para que el grupo financiera realice los registros contables pertinentes</t>
  </si>
  <si>
    <t>Con el fin de dar cumplimiento al hallazgo en un 100 por ciento, se anexa auxiliar de la cuenta contable 140102, donde se evidencia la cartera de la entidad individualizada, ademas de adjunta las conciliaciones asi_ cartera _ contribucion, cartera_ multas administrativas, cartera _ tasa vigilacia y anexo conciliacion contribucion.</t>
  </si>
  <si>
    <t>Se observó la depuración correspondiente de la cuenta 14  en donde se  identifican saldos individualizdos que estaban contenidos como tercero genérico, sin embargo se evidenciaron dos terceros que presentaron inconsistencia en el boletín de deudores _uno por razón social y otro por número de nit._</t>
  </si>
  <si>
    <t>El grupo financiera elaboró el informe de conciliación entre cartera y coactivo con corte a junio del 2018 _Informe Depuración Cartera 2 Trimestre de 2018_ se registra depuración de 44 obligaciones, se identifican 492 obligaciones de multas administrativas y 737 de Tasa de Vigilancia y continuidad de conciliaciones de enero, febrero y marzo 2018 entre cartera y contabilidad.</t>
  </si>
  <si>
    <t>Actividad cumplida en marzo 2018
Procedimiento actualizado, se incluyó la conciliación.</t>
  </si>
  <si>
    <t>Se refleja la información con corte a 30noviembre2017  en donde fueron identificados el 100 por ciento de los terceros genericos de la cuenta 140103.
será objeto de seguimiento por parte de la OCI para verificar el avance y efectividad de las acciones y actividades.</t>
  </si>
  <si>
    <t>El Grupo Financiera informa que actualmente por NIIF  no existen movimientos en la cuenta 140103_Deudores Intereses. Teniendo en cuenta la justificación del Grupo Financiera, se solicita considerar  el cierre del hallazgo 
será objeto de seguimiento por parte de la OCI para verificar el avance y efectividad de las acciones y actividades.</t>
  </si>
  <si>
    <t>Se evidenció en cuadro denominado _Resoluciones emitidas año 2016_2017_ no pago CE_ suministrado por Financiera, el control de 1,458 resoluciones generadas por el no pago de la contribución especial 2016 y 2017, de las  cuales 264 vigilados están pendientes por depurar. Se requiere realizar seguimiento para el proximo trimestre sobre los 264 vigilados y seguier con el control permanente</t>
  </si>
  <si>
    <t>Se observó en la evidencia denominado _informe depuracion de activos fijos convergencia NICSP año 2018_ que detalla la depuración de la cuenta con ocasión de la convergencia</t>
  </si>
  <si>
    <t>Actividad cumplida en marzo 2018
Se evidencia en el flujograma de la Cadena de Valor proceso Gestión financiera, asignado al área contable conciliar cartera, cuentas por pagar, cuenta recaudadora, cuenta pagadora e inventarios</t>
  </si>
  <si>
    <t>Se evidencia conciliación de la cuenta 240102, elaborado por la Contadora y revisado por la tesorera de la entidad, en el auxiliar SIIF, no se evidencia terceros genéricos o a nombre de la Superintendencia.Acción de mejora</t>
  </si>
  <si>
    <t>Actividad cumplida
Se incluyó en el proceso contable la conciliación de cuentas por pagar.</t>
  </si>
  <si>
    <t>Se evidencia Reporte Comprobante Contable No. 71350 de fecha 2017-12-29, con descripción _cruce nits SPT vs tercero misma cuenta _ reclasifica mayor sobre vr registrado cta_ con reclasificación del tercero Superintendencia de Puertos y Transporte a 5 Nits de vigilados, donde se depuran los terceros genéricos.</t>
  </si>
  <si>
    <t>Actividad cumplida
Según evidencias aportadas de comunicaciones a los Bancos, desde mayo de 2016 la cuenta del Banco de Occidente y del Banco Popular denominadas Tasa de Vigilancia _recaudo en línea_ se cancelaron. También aportan cupones de pago con código de barras para pagos conceptos diferentes a la contribución especial.
será objeto de seguimiento por parte de la OCI para verificar la efectividad de las acciones y actividades.</t>
  </si>
  <si>
    <t>Se evidencia creación de cupón de pago para los _acuerdos de pago_.  Se encuentra implementados los cupones para_ multas, tasa de vigilancia y contribución especial de vigilancia.</t>
  </si>
  <si>
    <t xml:space="preserve">Se evidencia que la acción de mejora se realiza diariamente y que se está trabajando con el SIS para la identificación de las partidas pendientes.
Al cierre de la vigencia 2017 el monto pendiente por identificar de los recaudos de la vigencia 2016 equivale al 1.26 porciento, es decir la suma de 18.263.000 de un total de 1.473.411.215
Para la vigencia 2017, con corte a 31 de diciembre de 2017 quedó pendiente por identificar $554.341.037, del total por identificar ($5.204.068.683), es decir que se identificó el 89.35% del total por identificar. 
</t>
  </si>
  <si>
    <t xml:space="preserve">Se evidencia _conciliación ingresos contribución_ con corte a 31 de marzo de 2018 de los valores reportados en SIIF Nación y los registros de la base de datos de cartera, suscrito por la contadora de la entidad. </t>
  </si>
  <si>
    <t>Se evidencia _conciliación ingresos intereses_ con corte a 31 de marzo de 2018 de los valores reportados en SIIF Nación y los registros de la base de datos de cartera, suscrito por la contadora de la entidad</t>
  </si>
  <si>
    <t>Se aportan la conciliación de cartera  _Contribución especial, con corte a 31 de diciembre de 2017 realizada entre los libros auxiliares por tercero del SIIF Nación y el reporte de cartera. Lo anterior, teniendo en cuenta que la creación de expedientes no aporta a la eliminación de la causa raíz.</t>
  </si>
  <si>
    <t>Se aportan la conciliación de cartera _Contribución especial, con corte a 31 de diciembre de 2017 realizada entre los libros auxiliares por tercero del SIIF Nación y el reporte de cartera. Lo anterior, teniendo en cuenta que la creación de expedientes no aporta a la eliminación de la causa raíz.</t>
  </si>
  <si>
    <t>En evidencia presentada por el Grupo financiera denominado _CRONOGRAMA DE ENTREGA DE INFORMACIÓN DE LAS ÁREAS AÑO 2018_, que afectan los Estados Financieros, se observó seguimiento periódico.  Se sugiere coordinar las actividades como son las mesas de trabajo con el cronograma establecido.</t>
  </si>
  <si>
    <t>Se evidenció mesas para depuración de información de hechos económicode trabajo  realizadas con  diferentes dependencias _coactivo, administrativa, cartera y contabilidad_, las cuales se evidencian a través de las conciliaciones realizadas.</t>
  </si>
  <si>
    <t>Actividad cumplida en marzo 2018
De acuerdo al informe saldos por identificar con corte a 30 noviembre de 2017 aportado por el grupo financiera, se evidencia un cumplimiento del 92 por ciento
será objeto de seguimiento por parte de la OCI para verificar cumplimiento y  efectividad de las acciones y actividades.</t>
  </si>
  <si>
    <t>Actividad cumplida en marzo 2018
De acuerdo al informe saldos por identificar con corte a 30 noviembre de 2017 aportado por el grupo financiera, se evidencia un cumplimiento del 92 por ciento
será objeto de seguimiento por parte de la OCI para verificar la efectividad de las acciones y actividades.</t>
  </si>
  <si>
    <r>
      <rPr>
        <b/>
        <sz val="10"/>
        <rFont val="Arial Narrow"/>
        <family val="2"/>
      </rPr>
      <t>Hallazgo 10 (2010)</t>
    </r>
    <r>
      <rPr>
        <sz val="10"/>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</si>
  <si>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r>
      <rPr>
        <b/>
        <sz val="10"/>
        <rFont val="Arial Narrow"/>
        <family val="2"/>
      </rPr>
      <t>Hallazgo 60 (2010)</t>
    </r>
    <r>
      <rPr>
        <sz val="10"/>
        <rFont val="Arial Narrow"/>
        <family val="2"/>
      </rPr>
      <t xml:space="preserve"> Implementación del Sistema VIGÍA.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r>
  </si>
  <si>
    <r>
      <rPr>
        <b/>
        <sz val="10"/>
        <rFont val="Arial Narrow"/>
        <family val="2"/>
      </rPr>
      <t>Hallazgo 65 (2010)</t>
    </r>
    <r>
      <rPr>
        <sz val="10"/>
        <rFont val="Arial Narrow"/>
        <family val="2"/>
      </rPr>
      <t xml:space="preserve">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formalmente</t>
    </r>
  </si>
  <si>
    <r>
      <rPr>
        <b/>
        <sz val="10"/>
        <rFont val="Arial Narrow"/>
        <family val="2"/>
      </rPr>
      <t>Hallazgo 7 (2011)</t>
    </r>
    <r>
      <rPr>
        <sz val="10"/>
        <rFont val="Arial Narrow"/>
        <family val="2"/>
      </rPr>
      <t xml:space="preserve">   Pago Incentivo. La entidad no ha realizado el pago del incentivo por $2.000.000, a los cuatro funcionarios ganadores como mejor equipo de trabajo,  por la presentación del Plan Institucional  de Gestión Ambiental – PGA- , durante la vigencia 2011,  debido a  que no  se tramitó el registro presupuestal por carencia de acto administrativo del otorgamiento del incentivo, lo que generó incumplimiento en el Plan establecido para tal fin y podría afectar el clima laboral institucional.</t>
    </r>
  </si>
  <si>
    <r>
      <rPr>
        <b/>
        <sz val="10"/>
        <rFont val="Arial Narrow"/>
        <family val="2"/>
      </rPr>
      <t xml:space="preserve">Hallazgo  24 (2011) </t>
    </r>
    <r>
      <rPr>
        <sz val="10"/>
        <rFont val="Arial Narrow"/>
        <family val="2"/>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r>
  </si>
  <si>
    <r>
      <rPr>
        <b/>
        <sz val="10"/>
        <rFont val="Arial Narrow"/>
        <family val="2"/>
      </rPr>
      <t>Hallazgo 52 (2011)</t>
    </r>
    <r>
      <rPr>
        <sz val="10"/>
        <rFont val="Arial Narrow"/>
        <family val="2"/>
      </rPr>
      <t xml:space="preserve">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r>
  </si>
  <si>
    <r>
      <rPr>
        <b/>
        <sz val="10"/>
        <rFont val="Arial Narrow"/>
        <family val="2"/>
      </rPr>
      <t>Hallazgo 53 (2011)</t>
    </r>
    <r>
      <rPr>
        <sz val="10"/>
        <rFont val="Arial Narrow"/>
        <family val="2"/>
      </rPr>
      <t xml:space="preserve">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r>
  </si>
  <si>
    <r>
      <rPr>
        <b/>
        <sz val="10"/>
        <rFont val="Arial Narrow"/>
        <family val="2"/>
      </rPr>
      <t xml:space="preserve">Hallazgo 54 (2011) </t>
    </r>
    <r>
      <rPr>
        <sz val="10"/>
        <rFont val="Arial Narrow"/>
        <family val="2"/>
      </rPr>
      <t xml:space="preserve">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r>
  </si>
  <si>
    <r>
      <rPr>
        <b/>
        <sz val="10"/>
        <rFont val="Arial Narrow"/>
        <family val="2"/>
      </rPr>
      <t xml:space="preserve">Hallazgo 6 (2012) </t>
    </r>
    <r>
      <rPr>
        <sz val="10"/>
        <rFont val="Arial Narrow"/>
        <family val="2"/>
      </rPr>
      <t xml:space="preserve"> Investigaciones  Administrativas, por no reporte de la Información Financiera - Evaluado el número de vigilados que no reportaron información legal, administrativa, financiera y contable frente al número de investigaciones administrativas iniciadas por incumplimiento en el reporte de la información, se pudo determinar que a 5878 vigilados no se les inicio el debido proceso por incumplimiento de la norma.</t>
    </r>
  </si>
  <si>
    <r>
      <rPr>
        <b/>
        <sz val="10"/>
        <rFont val="Arial Narrow"/>
        <family val="2"/>
      </rPr>
      <t>Hallazgo 7(2012)</t>
    </r>
    <r>
      <rPr>
        <sz val="10"/>
        <rFont val="Arial Narrow"/>
        <family val="2"/>
      </rPr>
      <t xml:space="preserve">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r>
  </si>
  <si>
    <r>
      <rPr>
        <b/>
        <sz val="10"/>
        <rFont val="Arial Narrow"/>
        <family val="2"/>
      </rPr>
      <t>Hallazgo 9 (2012)</t>
    </r>
    <r>
      <rPr>
        <sz val="10"/>
        <rFont val="Arial Narrow"/>
        <family val="2"/>
      </rPr>
      <t xml:space="preserve">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t>
    </r>
  </si>
  <si>
    <r>
      <rPr>
        <b/>
        <sz val="10"/>
        <rFont val="Arial Narrow"/>
        <family val="2"/>
      </rPr>
      <t xml:space="preserve">Hallazgo 11 (2012) </t>
    </r>
    <r>
      <rPr>
        <sz val="10"/>
        <rFont val="Arial Narrow"/>
        <family val="2"/>
      </rPr>
      <t xml:space="preserve"> Plan Estratégico - De acuerdo al Plan Estratégico la entidad propuso desarrollar estudios de los cuales no evidenció la realización de los mismos: 
Estudios sistemáticos de  solvencia económica para evitar a largo plazo que el Gobierno Nacional recurra a los pagos de ciertos pasivos contingentes derivados de la imposibilidad por parte del concesionario
Estudios micro y macro económicos que permitan dar cuenta de ello y permitan realizar proyecciones y estimación de escenarios, haciendo análisis de sensibilidad de variables relevantes para impulsar la eficiencia de los puertos marítimos y fluviales y aéreos </t>
    </r>
  </si>
  <si>
    <r>
      <rPr>
        <b/>
        <sz val="10"/>
        <rFont val="Arial Narrow"/>
        <family val="2"/>
      </rPr>
      <t xml:space="preserve">Hallazgo 14 (2012) </t>
    </r>
    <r>
      <rPr>
        <sz val="10"/>
        <rFont val="Arial Narrow"/>
        <family val="2"/>
      </rPr>
      <t>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r>
  </si>
  <si>
    <r>
      <rPr>
        <b/>
        <sz val="10"/>
        <rFont val="Arial Narrow"/>
        <family val="2"/>
      </rPr>
      <t>Hallazgo 15 (2012)</t>
    </r>
    <r>
      <rPr>
        <sz val="10"/>
        <rFont val="Arial Narrow"/>
        <family val="2"/>
      </rPr>
      <t xml:space="preserve">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r>
  </si>
  <si>
    <r>
      <rPr>
        <b/>
        <sz val="10"/>
        <rFont val="Arial Narrow"/>
        <family val="2"/>
      </rPr>
      <t xml:space="preserve">Hallazgo 18 (2012)  </t>
    </r>
    <r>
      <rPr>
        <sz val="10"/>
        <rFont val="Arial Narrow"/>
        <family val="2"/>
      </rPr>
      <t xml:space="preserve">Deudores Sobrestimación en la cuenta 1401 - Prescripciones - La cuenta 1401 Deudores- Ingresos no tributarios- contiene obligaciones por un valor de $3.703.1 millones, las cuales teniendo en cuenta su fecha de vencimiento se establecieron </t>
    </r>
    <r>
      <rPr>
        <b/>
        <sz val="10"/>
        <rFont val="Arial Narrow"/>
        <family val="2"/>
      </rPr>
      <t xml:space="preserve">prescripciones </t>
    </r>
    <r>
      <rPr>
        <sz val="10"/>
        <rFont val="Arial Narrow"/>
        <family val="2"/>
      </rPr>
      <t xml:space="preserve">por valor de $1.410.8 millones, lo que denota que no se efectuó una debida gestión de cobro, afectando la razonabilidad de dicho saldo al sobrestimar los derechos de la entidad y configurándose un presunto detrimento patrimonial en esa cifra.  </t>
    </r>
  </si>
  <si>
    <r>
      <rPr>
        <b/>
        <sz val="10"/>
        <rFont val="Arial Narrow"/>
        <family val="2"/>
      </rPr>
      <t>Hallazgo  22 (2012)</t>
    </r>
    <r>
      <rPr>
        <sz val="10"/>
        <rFont val="Arial Narrow"/>
        <family val="2"/>
      </rPr>
      <t xml:space="preserve"> Póliza calidad del servicio  - Los contratos de prestación de servicios profesionales no tienen la póliza de calidad del servicio, lo cual coloca a la entidad en riesgo por los perjuicios imputables al contratista garantizado que surjan con posterioridad a la terminación del contrato y que se deriven de la mala calidad del servicio prestado.</t>
    </r>
  </si>
  <si>
    <r>
      <rPr>
        <b/>
        <sz val="10"/>
        <rFont val="Arial Narrow"/>
        <family val="2"/>
      </rPr>
      <t>Hallazgo 24 (2012)</t>
    </r>
    <r>
      <rPr>
        <sz val="10"/>
        <rFont val="Arial Narrow"/>
        <family val="2"/>
      </rPr>
      <t xml:space="preserve">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r>
  </si>
  <si>
    <r>
      <rPr>
        <b/>
        <sz val="10"/>
        <rFont val="Arial Narrow"/>
        <family val="2"/>
      </rPr>
      <t>Hallazgo  1 (2013):</t>
    </r>
    <r>
      <rPr>
        <sz val="10"/>
        <rFont val="Arial Narrow"/>
        <family val="2"/>
      </rPr>
      <t xml:space="preserve">  Indicadores - a) Dentro de las funciones de la Supertransporte, No existe informes de evaluación y seguimiento  periódicos sobre indicadores de gestión que hacen parte del Plan de Acción 
El Plan de Acción muestra en su mayoría la no aplicación de indicadores de gestión en términos de eficacia, eficiencia, efectividad, economía y de impacto</t>
    </r>
  </si>
  <si>
    <r>
      <rPr>
        <b/>
        <sz val="10"/>
        <rFont val="Arial Narrow"/>
        <family val="2"/>
      </rPr>
      <t xml:space="preserve">Hallazgo 2 (2013) </t>
    </r>
    <r>
      <rPr>
        <sz val="1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</si>
  <si>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r>
      <rPr>
        <b/>
        <sz val="10"/>
        <rFont val="Arial Narrow"/>
        <family val="2"/>
      </rPr>
      <t xml:space="preserve">Hallazgo 3 (2013) </t>
    </r>
    <r>
      <rPr>
        <sz val="10"/>
        <rFont val="Arial Narrow"/>
        <family val="2"/>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</si>
  <si>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rPr>
        <b/>
        <sz val="10"/>
        <rFont val="Arial Narrow"/>
        <family val="2"/>
      </rPr>
      <t>Hallazgo 6 (2013</t>
    </r>
    <r>
      <rPr>
        <sz val="10"/>
        <rFont val="Arial Narrow"/>
        <family val="2"/>
      </rPr>
      <t>)Programa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r>
  </si>
  <si>
    <r>
      <rPr>
        <b/>
        <sz val="10"/>
        <rFont val="Arial Narrow"/>
        <family val="2"/>
      </rPr>
      <t xml:space="preserve">Hallazgo 10 (2013) </t>
    </r>
    <r>
      <rPr>
        <sz val="10"/>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r>
  </si>
  <si>
    <r>
      <rPr>
        <b/>
        <sz val="10"/>
        <rFont val="Arial Narrow"/>
        <family val="2"/>
      </rPr>
      <t xml:space="preserve">Hallazgo 12 (2013) </t>
    </r>
    <r>
      <rPr>
        <sz val="10"/>
        <rFont val="Arial Narrow"/>
        <family val="2"/>
      </rPr>
      <t xml:space="preserve">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r>
  </si>
  <si>
    <r>
      <t>Cuenta 1401 depurada al 90%, Dejando en tercero genérico los NIT  no validos en la DIAN</t>
    </r>
    <r>
      <rPr>
        <strike/>
        <sz val="10"/>
        <rFont val="Arial Narrow"/>
        <family val="2"/>
      </rPr>
      <t xml:space="preserve">
</t>
    </r>
    <r>
      <rPr>
        <sz val="10"/>
        <rFont val="Arial Narrow"/>
        <family val="2"/>
      </rPr>
      <t xml:space="preserve">
 </t>
    </r>
  </si>
  <si>
    <r>
      <rPr>
        <b/>
        <sz val="10"/>
        <rFont val="Arial Narrow"/>
        <family val="2"/>
      </rPr>
      <t>Hallazgo 1 (2015)</t>
    </r>
    <r>
      <rPr>
        <sz val="10"/>
        <rFont val="Arial Narrow"/>
        <family val="2"/>
      </rPr>
      <t xml:space="preserve"> Socializar e Impulsar la política sectorial. Delegada de Tránsito no cumplió con la Meta cubriendo el 37% de los vigilados. Delegada de Puertos superó la meta en 68%. Desbalance en los esfuerzos institucionales por difundir sus políticas y la normatividad del sector e inconsistencias en la gestión de la información de la Entidad</t>
    </r>
  </si>
  <si>
    <r>
      <rPr>
        <b/>
        <sz val="10"/>
        <rFont val="Arial Narrow"/>
        <family val="2"/>
      </rPr>
      <t>Hallazgo 2 (2015)</t>
    </r>
    <r>
      <rPr>
        <sz val="10"/>
        <rFont val="Arial Narrow"/>
        <family val="2"/>
      </rPr>
      <t xml:space="preserve"> Socializar e Impulsar la política de supervisión para la formalización del sector. 
1. Fortalecer el conocimiento en normas vigentes. 
Cumplimiento de la meta del 13.2%. Delegada de Tránsito capacitó al 1.41% de sus supervisados. Delegada de Concesiones supera el número de vigilados. Desbalance en los esfuerzos institucionales por capacitar a las empresas que vigila.
2. Fortalecer los conocimientos de los servidores públicos de la SPT que realizan la supervisión.
La meta no se cumplió puesto que se esperaba fortalecer los conocimientos de todos los funcionarios. Concesiones no realizó capacitaciones. Tránsito realizó jornadas de inducción y capacitación relacionadas con las funciones de la dependencia.</t>
    </r>
  </si>
  <si>
    <r>
      <rPr>
        <b/>
        <sz val="10"/>
        <rFont val="Arial Narrow"/>
        <family val="2"/>
      </rPr>
      <t>Hallazgo 3 (2015)</t>
    </r>
    <r>
      <rPr>
        <sz val="10"/>
        <rFont val="Arial Narrow"/>
        <family val="2"/>
      </rPr>
      <t xml:space="preserve"> Desarrollar e Implementar acciones preventivas y correctivas que minimicen las condiciones de riesgo en seguridad, por tipo de vigilado.
1. Acciones para mitigación de riesgo que afectan la operación, calidad y seguridad en el servicio de los vigilados: La SPT no cumplió con las metas trazadas. Delegada de Tránsito cumplió en un 36.15% (7 de 19). Delegada de Concesiones implementó 17 de 2 acciones programadas (2798%)
2. Indicadores de gestión en seguridad: Delegad de Tránsito cumplió con 41%. Las otras Delegadas sobrepasaron las metas. Falta de claridad de la meta y su alcance, deficiencias en los cálculos del porcentaje de cumplimiento
3. Implementar 10 modelos de buenas prácticas empresariales para los supervisados: Delegada de Tránsito no cumplió. Delegada de concesiones no tenia planeado implementar modelo. Desbalance en la gestión de la Entidad. Deficiencias en los cálculos del porcentaje de cumplimiento.
4. Implementar 22 indicadores en competitividad empresarial: No se cumplió la meta </t>
    </r>
  </si>
  <si>
    <r>
      <rPr>
        <b/>
        <sz val="10"/>
        <rFont val="Arial Narrow"/>
        <family val="2"/>
      </rPr>
      <t xml:space="preserve">Hallazgo 4 (2015) </t>
    </r>
    <r>
      <rPr>
        <sz val="10"/>
        <rFont val="Arial Narrow"/>
        <family val="2"/>
      </rPr>
      <t xml:space="preserve">Cumplimiento de Metas Plan Estratégico Institucional </t>
    </r>
  </si>
  <si>
    <r>
      <rPr>
        <b/>
        <sz val="10"/>
        <rFont val="Arial Narrow"/>
        <family val="2"/>
      </rPr>
      <t>Competitividad estratégica e Infraestructura</t>
    </r>
    <r>
      <rPr>
        <sz val="10"/>
        <rFont val="Arial Narrow"/>
        <family val="2"/>
      </rPr>
      <t xml:space="preserve">
a. Deficiencias en la definición de los indicadores asociados a las siguientes estrategias: Socializar e impulsar la política sectorial, Desarrollar e implementar acciones preventivas y correctivas que minimicen las condiciones de riesgo en seguridad, por tipo de vigilado e Identificar y registrar los operadores portuarios
</t>
    </r>
    <r>
      <rPr>
        <b/>
        <sz val="10"/>
        <rFont val="Arial Narrow"/>
        <family val="2"/>
      </rPr>
      <t>Buen Gobierno</t>
    </r>
    <r>
      <rPr>
        <sz val="10"/>
        <rFont val="Arial Narrow"/>
        <family val="2"/>
      </rPr>
      <t xml:space="preserve">
a. Deficiencias en la definición del alcance del indicador de la estrategia de Plan rediseño de gestión Institucional (procesos, procedimientos, redistribución de planta, tecnología)
b. Deficiencias en la definición del alcance del indicador de la estrategia de Desarrollar e implementar las tecnologías necesarias y existentes de acuerdo a las políticas de gobierno en línea. Realizar las interfaces con las demás entidades del sector.</t>
    </r>
  </si>
  <si>
    <r>
      <rPr>
        <b/>
        <sz val="10"/>
        <rFont val="Arial Narrow"/>
        <family val="2"/>
      </rPr>
      <t xml:space="preserve">Hallazgo 5 (2015) </t>
    </r>
    <r>
      <rPr>
        <sz val="10"/>
        <rFont val="Arial Narrow"/>
        <family val="2"/>
      </rPr>
      <t xml:space="preserve"> Durante el periodo 2010 a 2015 la SPT recibió 97716 UIIT, aperturando en la misma vigencia que recibió 2.071 (2.12%) mientras que 46.909 aperturas de investigación se realizaron sobre IUIT recibidos e vigencias anteriores. Dicho de otra manera 95.645 IUIT (97.88%), no fueron objeto de actuación dentro del respectivo periodo.
En lo atinente a la caducidad de la acción sancionatoria, la cual opera a los tres (3) años de haberse generado el respectivo informe, se tiene que para los IUIT impuesto entre 2010 y 2012, la caducidad se dio entre los año 2013 y 2015. En este sentido para los 50.056 y IUIT recibidos (2010 a 2012) caducaron alrededor de 37.849, toda vez que aparturaron 12.207 procesos en esas vigencia, lo que indica que opero la caducidad sobre el 75.61% de los IUIT recibidos en las vigencia 2010 a 2012.
En relación con las caducidades decretadas se tiene que mediante resolución 20341 de 2015 declaro la caducidad de  78.902 IUIT expedidos desde 2000 a 2005 así mismo, con resolución 13918 de 2016, se decretó caducidad de 31.925 IUIT expedidos entre los año 2010 (junio) y 2013 (abril), lo cual indica que se decretaron caducidades sobre mas del 60% de los IUIT recibidos por la entidad
Para el periodo 2010 a 2015 se recibieron 97.716 IUIT. En ese mismo periodo se generaron 17.926 fallos (18.34%) de los cuales 2.678 (2.74%) corresponden a fallo con sanción. Lo anterior, además de la baja efectividad en materia sancionatoria también refleja la falta de retroalimentación con los agentes generadores de IUIT, toda vez que los fallos con sanción representa sólo el 14.94 % del total de fallos generados.
De igual manera, presenta diferencias sustanciales en relación con la información remitida el 24-03-2015 por parte de la SPT a la Contraloría Delegada para Infraestructura, mediante oficio 2015000213171, en cumplimiento de la Acción Popular 1100133310442008-000290000, con sentencia del año 2012, en la cual requirió a la entidad realizar las acciones necesarias para gestionar con eficiencia los procesos sancionatorios al interior de la entidad y estableció que se deben remitir los respectivos informes de avance al comité de verificación. </t>
    </r>
  </si>
  <si>
    <r>
      <rPr>
        <b/>
        <sz val="10"/>
        <rFont val="Arial Narrow"/>
        <family val="2"/>
      </rPr>
      <t>Hallazgo 6 (2015)</t>
    </r>
    <r>
      <rPr>
        <sz val="10"/>
        <rFont val="Arial Narrow"/>
        <family val="2"/>
      </rPr>
      <t xml:space="preserve"> Consistencia Información Contrato 120 de 2015. En los documentos de ejecución contractual que reposan en la carpeta del Contrato 120 de 2015, se evidencian algunas debilidades en cuanto al seguimiento de dicho contrato, como es el caso de que el contratista adjunté para el primer pago un certificado con fechas de la ejecución que no corresponde, ya que inicialmente indicó como período a pagarse el correspondiente del 3 de febrero al 2 de marzo de 2015; dicha certificación fue firmada por la Supervisora del contrato, corrigiéndose dicha fecha posteriormente por el mismo contratista, del 5 de lebrero al 4 de marzo de 2015, es decir la fecha del pago de la Aseguradora de Riesgos Laborales ARL), la cual determinaba la fecha en que empezaba la ejecución. Sin embargo, el informe de supervisión figura del 2 de febrero al 28 de febrero de 2015.
Lo cual demuestra que la supervisora desconoce la fecha en que se dio inició a la ejecución contractual, lo cual pone en riesgo a la Entidad de que se certifiquen o autoricen pagos correspondientes a periodos no causados.
</t>
    </r>
  </si>
  <si>
    <r>
      <rPr>
        <b/>
        <sz val="10"/>
        <rFont val="Arial Narrow"/>
        <family val="2"/>
      </rPr>
      <t xml:space="preserve">Hallazgo 7 (2015) </t>
    </r>
    <r>
      <rPr>
        <sz val="10"/>
        <rFont val="Arial Narrow"/>
        <family val="2"/>
      </rPr>
      <t>Estudios previos Contrato 136 de 2015 En los estudios previas del Contrato 136 de 2015 se observó un error respecto del numera’ 4 de los estudios previos- Análisis que soporta el valor estimado del contrato, respecto al valor establecido allí, toda vez que se consigna como monto del contrato $7.5 millones sin aclararse si éste correspondía a un valor mensual o a un valor total, y en el contrato se estableció una suma total de $799 millones, y $7.2 millones como valor mensual. Lo cual hizo necesaria una modificación posterior al contrato respecto del valor.
De otra parte, se consignó en el contrato un plazo de 10 meses y 20 días, y en los estudios previos se señalaron 11 meses.
Lo anterior, obedece a falta de controles en la revisión de los documentos contractuales, lo que genera incertidumbre trente a lo que se suscribe y a las estipulaciones que realmente desea contratar la Entidad.</t>
    </r>
  </si>
  <si>
    <r>
      <rPr>
        <b/>
        <sz val="10"/>
        <rFont val="Arial Narrow"/>
        <family val="2"/>
      </rPr>
      <t xml:space="preserve">Hallazgo 8 (2015) </t>
    </r>
    <r>
      <rPr>
        <sz val="10"/>
        <rFont val="Arial Narrow"/>
        <family val="2"/>
      </rPr>
      <t xml:space="preserve">Supervisión del Contrato 433 de 2015 El Contrato 433 de 2015 fue suscrito por un término de ejecución de cinco (5) meses y un valor de $244.4 millones incluido IVA, pactándose en el contrato como forma de pago en cinco (5) cuentas mensuales
El anterior valor se fijó teniendo en cuenta el estudio de mercado y la oferta económica presentada por el contratista en el formulario 2 de su propuesta, en el cual describió el servicio y el valor total mensual con Impuesto al Valor Agregado (IVA), que correspondió a un valor mensual de $48.9 millones.
Mediante modificación 1, del 31 de diciembre de 2015, se adicionó el plazo en 1 mes por $50.7 millones, incluido IVA; lo anterior, teniendo en cuenta el cambio de vigencia y los respectivos ajustes al índice de Precios al Consumidor (IPC). Sin embargo en el documento solicitud de adición y/o modificación y en los considerandos de la respectiva minuta de adición no se da claridad al respecto.
Es pertinente indicar que la actividad contractual especialmente tratándose de modificaciones a las estipulaciones iníciales deben contar con las justificaciones necesarias para evitar una falta de claridad en su contenido, estipulaciones y obligaciones por parte de los contratantes.
Lo anterior, por débiles controles en la revisión de los documentos contractuales.
</t>
    </r>
  </si>
  <si>
    <r>
      <rPr>
        <b/>
        <sz val="10"/>
        <rFont val="Arial Narrow"/>
        <family val="2"/>
      </rPr>
      <t xml:space="preserve">Hallazgo 9 (2015) Diferencia entre los </t>
    </r>
    <r>
      <rPr>
        <sz val="10"/>
        <rFont val="Arial Narrow"/>
        <family val="2"/>
      </rPr>
      <t xml:space="preserve">Estudios previos del contrato de compraventa No. 644 de 2015. Durante el año 2015 se celebró este contrato, cuyo objeto fue la Adquisición de Servidores, Tarjetas de Red y Enclosure por $674. 1 millones, para lo cual se realizaron estudios y documentos previos, en donde se estableció la necesidad que la Entidad pretendía satisfacer con dicha contratación. Se determinó, según el análisis realizado por el área solicitante, un presupuesto inicial de $610.1 millones para adquirir: cinco (5) Servidores, tres (3) Tarjetas de Red de 10GB y un (1) Enclosure; en este mismo estudio se estableció de acuerdo con las cotizaciones recibidas de las dos (2) firmas, un valor promedio unitario por referencia para los servidores de $68.4 millones, lo cual daba un valor total promedio para los cinco (5) servidores de $342.4 millones. Sin embargo, en el Alcance a los Estudios y Documentos Previos, se procedió a cotizar con dos (2) firmas, obteniendo que el precio de referencia promedio para cada servidor era de $153.2 millones el costo total de los mismos era de $766.1 millones, que incluía además otros 2 ítems, por lo que se concluía que el presupuesto asignado sólo alcanzaba para dos (2) servidores. Por esta razón, en diciembre se realizó la Adenda 2 para modificar el Presupuesto, el cual quedó finalmente en $574.1 millones, para la adquisición de dos (2) Servidores y no de cinco (5), como se había establecido inicialmente en los Estudios Previos y en el pliego de condiciones, de acuerdo a la necesidad del área solicitante. Por lo anterior se evidencia que hubo debilidades y fallas en la planeación, dado que presuntamente se incumple lo establecido en el Decreto 1082 del 26 de mayo de 2015. La Supertransporte debe tener una estrategia de planeación y articulación de los procesos administrativos y misionales con respecto a las tecnologías disponibles con el fin de crear nuevos proyectos de informática que mejore los procesos  laborales y que contribuya a la construcción de un Estado abierto, más eficiente y/ más participativo (...)
</t>
    </r>
  </si>
  <si>
    <r>
      <rPr>
        <b/>
        <sz val="10"/>
        <rFont val="Arial Narrow"/>
        <family val="2"/>
      </rPr>
      <t xml:space="preserve">Hallazgo 10 (2015) </t>
    </r>
    <r>
      <rPr>
        <sz val="10"/>
        <rFont val="Arial Narrow"/>
        <family val="2"/>
      </rPr>
      <t xml:space="preserve">Instalación y configuración Equipos de Cómputo – Contrato 336 de 2015 El Contrato 336 de 2014 suscrito el 17 de octubre de 2014, cuyo objeto es la ‘Compra Instalación, configuración y soporte pos-venta de un (1) Firewall, tres (3) Switches de borde y un equipo de aln,acenan,Lento, que permita una Conexión segura y una protección de la información y los datos con los que cuenta la Superintendencia, PC $599.5 millones! tuvo un plazo de ejecución inicial de 45 días, a partir de la fecha de suscripción del acta de inicio! En efecto, después de la entrega dolos equipos el 19 de noviembre de 2014! el 26 del mismo mes se firma el Acta de Recibido a Satisfacción Equipos de Redes y Almacenamiento.
Posteriormente, mediante oficio de 9 de diciembre de 2014, dirigido al Superintendente de Puertos y Transporte, el Representante Legal de la firma contratista solicita una prórroga por 15 días. "(...) teniendo en cuenta que los equipos objeto del contrato fueron entregados por nosotros desde el 19 de noviembre del presente año y a  fecha no se nos ha permitido comenzar el proceso de instalación de los mismos."
En virtud de la falta de respuesta por parte de la Superintendencia, el 22 de diciembre de 2014 el contratista presenta un Derecho de Petición a la entidad mediante el cual solicita, entre otros aspectos, "se nos informe una fecha cierta para iniciar el proceso de instalación de los equipos objeto del contrato”
Así mismo, en oficios dirigidos al Supertransporte por la firma contratista, le manifiestan el incumplimiento por parte de la Superintendencia, de la cláusula 2a, obligaciones de la Superintendencia que reza: a Vigilar el cumplimiento del contrato a ejecutarse prestando colaboración que requiera el contratista en efecto la Entidad no brindó mayor colaboración! dado que se presentaron cambios continuos de ingenieros se tuvieron 3 de la entidad en sólo 70 días, lo cual pudo haber incidido en la demora por parte de la Entidad.
El 20 de mayo de 2015, seis (6) meses después de la entrega de los equipos, se realiza a instalación configuración de los mismos; de acuerdo con lo registrado en el SIIF, el pago se realizó el 17 de junio de 2015, por un valor neto por $581.3 millones, es decir casi siete (7) meses posteriores a la entrega.
Esta situación se debió a que la entidad no fue diligente incumpliendo con lo estipulado en la cláusula 2, de citado contrato, obligaciones de la Superintendencia, dado que ésta no brindó mayor colaboración, por cuanto se presentaron cambios continuos de los ingenieros de la entidad encargados de Supervisión, trayendo como consecuencia! que la red de computadores y servidores de la entidad estuvieran expuestos o sin la protección debida y adecuada por intrusiones de redes de terceros, por la no instalación oportuna de dichos equipos.
Lo anterior, presuntamente contraviene con lo señalado en el articulo 23 de la Ley 80, y los artículos 1602 y 1603 del Código Civil, y demás artículos concordantes.
</t>
    </r>
  </si>
  <si>
    <r>
      <rPr>
        <b/>
        <sz val="10"/>
        <rFont val="Arial Narrow"/>
        <family val="2"/>
      </rPr>
      <t xml:space="preserve">Hallazgo 11 (2015) </t>
    </r>
    <r>
      <rPr>
        <sz val="10"/>
        <rFont val="Arial Narrow"/>
        <family val="2"/>
      </rPr>
      <t xml:space="preserve">Seguimiento a la Adecuada Defensa Jurídica. Revisadas las actuaciones judiciales desplegadas por la Entidad en lo concerniente a los procesos contractuales, objeto de la muestra, se evidenció que: a) En el proceso 08001233100020010266703 (acción contractual), la Superintendencia se notificó por conducta concluyente y contestó la demanda fuera de término, argumentando respecto de su demora, que: Al decidirse la admisión de la demanda mediante auto de fecha 24 de abrU de 2002, se ordenó notificar personalmente tal auto al señor Superintendente General de Puertos (sic) a través del Superintendente Delegado en la ciudad de Barranquilla...”, pero que ‘la Superintendencia de Puertos y Transporte no tiene ni tenía para el año 2002 un Superintendente Delegado en la ciudad de Barranquilla, ni funcionario alguno que la represente, toda vez, que dicho ente no tiene oficinas en a mencionada ciudad. En consecuencia ninguna persona o funcionario de a Superintendencia de Puertos y Transporte pudo en nombre de esta entidad notificarse válidamente del auto admisorio de la demanda en el presente proceso... “. A pesar de que el Apoderado señaló ‘una ausencia válida de notificación”, no interpuso una nulidad por indebida notificación, sino que se notificó por conducta concluyente y contestó la demanda extemporáneamente, perdiendo la oportunidad más valiosa para controvertir la demanda, solicitar y aportar pruebas. Es de aclarar, que el proceso fue desfavorable en primera instancia para la Superintendencia y, aunque ésta interpuso recurso en contra del fallo! el riesgo identificado es alto, de acuerdo ón a información suministrada en la respuesta al oficio 002. b) Asimismo, se observa en el referido proceso 08001233100020010266703, que el Consejo de Estado tuvo que hacer dos requerimientos para que la Superintendencia designara apoderado en el proceso que se adelantab&amp;9, y se defendieran los intereses de la Superintendencia.
Lo anterior, afecta desfavorablemente el seguimiento y desarrollo exitoso de los procesos que cursan ante la jurisdicción, pudiéndose generar eventuales traumatismos en su proceso de defensa.
</t>
    </r>
  </si>
  <si>
    <r>
      <rPr>
        <b/>
        <sz val="10"/>
        <rFont val="Arial Narrow"/>
        <family val="2"/>
      </rPr>
      <t xml:space="preserve">Hallazgo 12 (2015) </t>
    </r>
    <r>
      <rPr>
        <sz val="10"/>
        <rFont val="Arial Narrow"/>
        <family val="2"/>
      </rPr>
      <t>Información litigiosa en el sistema Ekogui. De acuerdo con la información entregada por la Superintendencia, respecto de los procesos objeto de la muestra, se observó el proceso 11001333603720150027100 presenta registro en el EKOGUI hasta el 6 de septiembre de 2016, es decir, hasta que la Auditoria le hizo el requerimiento de solicitud de la información, a pesar de que se le otorgó poder al Abogado desde el 2 de diciembre de 2015. Así mismo, se observó que a Oficina Asesora Jurídica allegó a le Oficina de Control Interno un cuadro en Excel con corto a 30 de junio de 2015 con solo 108 demandas, pero de acuerdo con le Oficina de Control Interno, se reportaron en el sistema Ekogui 308 demandas. La anterior cantidad no coincide con lo reportado por la Oficina Asesora Jurídica a la Comisión de Auditoría, y que se muestra en la siguiente tabla. De conformidad con lo anterior, se observa que existe una diferencia de 180 procesos judiciales entre la base de datos de la Oficina Jurídica y el reporte Ekogui. De otra parte, la Oficina de Control Interno mediante Oficio SPT 20162000164111, señaló que en la vigencia 2015, en dos procesos judiciales no se hizo la provisión contable ni la calificación del riesgo. Lo cual demuestra que la Superintendencia no lleva un seguimiento apropiado al reporte de los procesos y actuaciones en el Sistema Único de Gestión e información Litigiosa del Estado E-Ekogui con corte a diciembre 31 de 2015. Lo anterior, por debilidades en el trámite y reporte de la información judicial por parte de a Superintendencia, ocasionando dificultad para hacer seguimiento a los procesos y atender oportunamente la defensa de los intereses de La Entidad.</t>
    </r>
  </si>
  <si>
    <r>
      <rPr>
        <b/>
        <sz val="10"/>
        <rFont val="Arial Narrow"/>
        <family val="2"/>
      </rPr>
      <t xml:space="preserve">Hallazgo 13 (2015) </t>
    </r>
    <r>
      <rPr>
        <sz val="10"/>
        <rFont val="Arial Narrow"/>
        <family val="2"/>
      </rPr>
      <t>Prevención daño Antijurídico. De conformidad con lo enviado por la Superintendencia de Puertos y Transporte, mediante oficio STP respuesta No. 2- Anexo No. 9, se observa que dicha Entidad no cuenta con un documento oficial donde se ejecute la Política de Prevención del Daño Antijurídico, sin embargo la Entidad ha realizado una serie de actividades que evidencian actuaciones que se han desplegado en vigencia 2015 y 2016, a fin de que se consolide el referido documento.</t>
    </r>
  </si>
  <si>
    <r>
      <rPr>
        <b/>
        <sz val="10"/>
        <rFont val="Arial Narrow"/>
        <family val="2"/>
      </rPr>
      <t>Hallazgo 14 (2015) R</t>
    </r>
    <r>
      <rPr>
        <sz val="10"/>
        <rFont val="Arial Narrow"/>
        <family val="2"/>
      </rPr>
      <t xml:space="preserve">ecaudo Cartera – Producción de Información Confiable
</t>
    </r>
  </si>
  <si>
    <r>
      <rPr>
        <b/>
        <sz val="10"/>
        <rFont val="Arial Narrow"/>
        <family val="2"/>
      </rPr>
      <t xml:space="preserve">Hallazgo 15 (2015) </t>
    </r>
    <r>
      <rPr>
        <sz val="10"/>
        <rFont val="Arial Narrow"/>
        <family val="2"/>
      </rPr>
      <t>Gestión Acción de Cobro Coactivo. De acuerdo con la información reportada por la Entidad, en la vigencia 2015 figuraban 5712 procesos en cobro coactivo, de los cuales 2501 (43.79%) no cuentan con mandamiento de pago y 2501 (43.79%) no cuentan con información al respecto (casilla en blanco), y solamente figuran 710 (12.42%) con mandamiento de pago.
Lo anterior refleja debilidades de gestión en el desarrollo de los procesos coactivos da la Superintendencia de Puertos y Transporte y limita la efectividad de la Entidad en la recuperación de sumas a favor y en el cumplimiento de sus funciones de control. Lo que presuntamente transgrede lo consignado en el artículo 209 de la Constitución Política, y artículo 5 de la Ley 1066 de 2006.</t>
    </r>
  </si>
  <si>
    <r>
      <rPr>
        <b/>
        <sz val="10"/>
        <rFont val="Arial Narrow"/>
        <family val="2"/>
      </rPr>
      <t>Hallazgo 16 (2015)</t>
    </r>
    <r>
      <rPr>
        <sz val="10"/>
        <rFont val="Arial Narrow"/>
        <family val="2"/>
      </rPr>
      <t xml:space="preserve"> Cobro Coactivo - Remisibilidad. La Superintendencia de puertos y Transportes reportó un número de expedientes con posible Remisibilidad, caducidad y/o posible pérdida de fuerza ejecutoria, que limitaron a  Entidad iniciar o culminar la acción de cobro de los actos administrativos, tal como se muestra a continuación:
• De las vigencias 2001 a 2010, se encuentran 1554 procesos con posible Remisibilidad que no ha sido declarada, por $9.935.6 millones.
• 610 procesos en la vigencia 2011 con posible Remisibilidad a decretar en 2016 por el paso de los 5 años, por valor de $18.910.3 millones.
• 167 procesos en las vigencias 2007 a 2010, por tasa de vigilancia, con posible Remisibilidad que no ha sido declarada, por $127.6 millones.
• 19 procesos en la vigencia 2011! por tasa de vigilancia, con posible Remisibilidad en 2016 por el paso de los cinco (5) años desde su radicación, por $14.432.millones
De otra parte, la Entidad en el anexo 3 de referido oficio 20161000912551 de 14 de septiembre de 2016, relación los anteriores datos de Remisibilidad por la posible caducidad.
Las situaciones anteriores, demuestran deficiencias en la gestión do cobro de la SPT y la falta de oportunidad relacionada con la mencionada gestión, que generan de una parte que la SPT no haya adelantado las acciones de cobro basta finalizar los procesos y de otra, que no se cobren o recauden las sanciones o multas a favor.
De otra parte, cabe mencionar lo señalado en la Doctrina, respecto de que la remisión o condonación es la renuncia que hace el acreedor de su derecho a exigir en todo o en parte el pago de una deuda23 Asimismo, la ley ha establecido que las entidades públicas pueden aplicar la figura de la remisión de obligaciones y declarar La extinción del proceso do cobro coactivo, mediante La aplicación de los incisos 1 y 2 del art(culo 820 del Estatuto Tributario20
Con respecto a la aplicación de esta figura en los procesos de cobro coactivo, la Sala Civil del Consejo do Estado ha señalados que: La norma franscdta permite a la Sala afirmar que el legislador faculta expresamente a los representantes legales de las entidades públicas a aplicarla figura de la remisión de obligaciones y declarar la extinción del proceso de cobro coactivo, cuando se presenten los supuestos de hecho previstos por el legislador para ese efecto. No sobra mencionar que esta figura, a diferencia de la pérdida de fuei,a ejecutoria (articulo 66 numeral 3° del C.C-A.) y de a prescripción del derecho que castigan la inactividad del acreedor del derecho, lo que hace es reconocer la precariedad en que se encuentran ciertas obligaciones que imposibilita su cobro . A la luz do las nom,as comentadas, es claro que los representantes de las entidades públicas a cuyo cargo está la función de cobrar, en su calidad de acreedoras, son los titulares de la facultad para decf arar! de oficio, no sólo la prescripción extintiva del derecho, la remisión de una obligación, sino la pérdida de fue,a ejecutoria y, con ello, declarar la extinción del proceso de cobro coactivo Sin embargo, para la CGR, no se observa que la Entidad haya realizado el estudio necesario para establecer que debe declararse la Remisibilidad por los hechos establecidos en la Ley lo cual genera incertidumbre respecto de las gestiones efectivas que la Entidad reahzó tendientes a cobrar las sumas adeudas.
Lo anterior, presuntamente contraviene los principios de responsabilidad, Economía, Eficiencia y Eficacia señalados en el artículo 209 de la Constitución Política. y lo establecido en a Ley 1066 de 2006 y demás normas concordantes.</t>
    </r>
  </si>
  <si>
    <r>
      <rPr>
        <b/>
        <sz val="10"/>
        <rFont val="Arial Narrow"/>
        <family val="2"/>
      </rPr>
      <t xml:space="preserve">Hallazgo 17 (2015) </t>
    </r>
    <r>
      <rPr>
        <sz val="10"/>
        <rFont val="Arial Narrow"/>
        <family val="2"/>
      </rPr>
      <t xml:space="preserve">Deudores – saldo de Terceros sin individualizar.
</t>
    </r>
  </si>
  <si>
    <r>
      <rPr>
        <b/>
        <sz val="10"/>
        <rFont val="Arial Narrow"/>
        <family val="2"/>
      </rPr>
      <t xml:space="preserve">Hallazgo 18 </t>
    </r>
    <r>
      <rPr>
        <sz val="10"/>
        <rFont val="Arial Narrow"/>
        <family val="2"/>
      </rPr>
      <t xml:space="preserve">(2015) Deudores Multas. </t>
    </r>
  </si>
  <si>
    <r>
      <rPr>
        <b/>
        <sz val="10"/>
        <rFont val="Arial Narrow"/>
        <family val="2"/>
      </rPr>
      <t xml:space="preserve">Hallazgo 19 (2015) </t>
    </r>
    <r>
      <rPr>
        <sz val="10"/>
        <rFont val="Arial Narrow"/>
        <family val="2"/>
      </rPr>
      <t xml:space="preserve">Multas sin Contabilizar Oportunamente y Gestión de Cobro.
</t>
    </r>
  </si>
  <si>
    <r>
      <rPr>
        <b/>
        <sz val="10"/>
        <rFont val="Arial Narrow"/>
        <family val="2"/>
      </rPr>
      <t>Hallazgo 20 (2015)</t>
    </r>
    <r>
      <rPr>
        <sz val="10"/>
        <rFont val="Arial Narrow"/>
        <family val="2"/>
      </rPr>
      <t xml:space="preserve"> Deudores Intereses. 
</t>
    </r>
  </si>
  <si>
    <r>
      <rPr>
        <b/>
        <sz val="10"/>
        <rFont val="Arial Narrow"/>
        <family val="2"/>
      </rPr>
      <t>Hallazgo 21 (2015</t>
    </r>
    <r>
      <rPr>
        <sz val="10"/>
        <rFont val="Arial Narrow"/>
        <family val="2"/>
      </rPr>
      <t xml:space="preserve">) Deudores Contribuciones. 
</t>
    </r>
  </si>
  <si>
    <r>
      <rPr>
        <b/>
        <sz val="10"/>
        <rFont val="Arial Narrow"/>
        <family val="2"/>
      </rPr>
      <t>Hallazgo 22 (2015)</t>
    </r>
    <r>
      <rPr>
        <sz val="10"/>
        <rFont val="Arial Narrow"/>
        <family val="2"/>
      </rPr>
      <t xml:space="preserve"> Bienes en bodega Equipo de Comunicaciones y Computaciones 
</t>
    </r>
  </si>
  <si>
    <r>
      <rPr>
        <b/>
        <sz val="10"/>
        <rFont val="Arial Narrow"/>
        <family val="2"/>
      </rPr>
      <t xml:space="preserve">Hallazgo 23 (2015) </t>
    </r>
    <r>
      <rPr>
        <sz val="10"/>
        <rFont val="Arial Narrow"/>
        <family val="2"/>
      </rPr>
      <t xml:space="preserve">Equipo de Computación
</t>
    </r>
  </si>
  <si>
    <r>
      <rPr>
        <b/>
        <sz val="10"/>
        <rFont val="Arial Narrow"/>
        <family val="2"/>
      </rPr>
      <t xml:space="preserve">Hallazgo 24 (2015) </t>
    </r>
    <r>
      <rPr>
        <sz val="10"/>
        <rFont val="Arial Narrow"/>
        <family val="2"/>
      </rPr>
      <t xml:space="preserve">Otros activos
</t>
    </r>
  </si>
  <si>
    <r>
      <rPr>
        <b/>
        <sz val="10"/>
        <rFont val="Arial Narrow"/>
        <family val="2"/>
      </rPr>
      <t xml:space="preserve">Hallazgo 25 (2015) </t>
    </r>
    <r>
      <rPr>
        <sz val="10"/>
        <rFont val="Arial Narrow"/>
        <family val="2"/>
      </rPr>
      <t xml:space="preserve">Adquisición de Bienes y Servicios.
</t>
    </r>
  </si>
  <si>
    <r>
      <rPr>
        <b/>
        <sz val="10"/>
        <rFont val="Arial Narrow"/>
        <family val="2"/>
      </rPr>
      <t>Hallazgo 26 (2015) C</t>
    </r>
    <r>
      <rPr>
        <sz val="10"/>
        <rFont val="Arial Narrow"/>
        <family val="2"/>
      </rPr>
      <t xml:space="preserve">uentas por Pagar
</t>
    </r>
  </si>
  <si>
    <r>
      <rPr>
        <b/>
        <sz val="10"/>
        <rFont val="Arial Narrow"/>
        <family val="2"/>
      </rPr>
      <t xml:space="preserve">Hallazgo 27 (2015) </t>
    </r>
    <r>
      <rPr>
        <sz val="10"/>
        <rFont val="Arial Narrow"/>
        <family val="2"/>
      </rPr>
      <t xml:space="preserve">Acreedores-Saldo a favor de Beneficiarios 
</t>
    </r>
  </si>
  <si>
    <r>
      <rPr>
        <b/>
        <sz val="10"/>
        <rFont val="Arial Narrow"/>
        <family val="2"/>
      </rPr>
      <t xml:space="preserve">Hallazgo 28 (2015) </t>
    </r>
    <r>
      <rPr>
        <sz val="10"/>
        <rFont val="Arial Narrow"/>
        <family val="2"/>
      </rPr>
      <t xml:space="preserve">Recaudos por clasificar
</t>
    </r>
  </si>
  <si>
    <r>
      <rPr>
        <b/>
        <sz val="10"/>
        <rFont val="Arial Narrow"/>
        <family val="2"/>
      </rPr>
      <t xml:space="preserve">Hallazgo 29 (2015) Provisiones </t>
    </r>
    <r>
      <rPr>
        <sz val="10"/>
        <rFont val="Arial Narrow"/>
        <family val="2"/>
      </rPr>
      <t xml:space="preserve">Contingencia Litigiosa. El numeral 3 del Manual de Procedimiento Título IF de la Contaduría General de la Nación señala: “Reconocimiento de Obligaciones... Si como resultado de la evaluación del riesgo por la aplicación de la metodología es probable, reconoce el pasivo estimado, con un debido a la subcuenta 531401-Litigios, de Fa cuenta 5314- PROVISION PARA CONTINGENCIAS y un crédito a la subcuenta 271 005-Litigios, de la cuenta 2710-PROVS!ON PARA CONTINGENCIAS, previa cancelación de la cuenta de orden acreedoras constituidas...”
Las cuentas 271005 Provisión para Contingencias Litigios y 581401 Provisiones para Contingencias Litigios, presentan subestimación de $8009.3 millones! p incertidumbre en el saldo de la cuenta 271005 Provisiones para contingencias Litigios en $640.1 millones debido a las siguientes situaciones’
Mediante memorando 20163000017073 del 12 de febrero de 2016, la Oficina Asesora Jurídica, de la Superintendencia de Puertos y Transporte, presenta informe de Provisión Contable, de los procesos en contra de la entidad a 31 de diciembre de 2015, teniendo en cuenta el procedimiento establecido en la Circular 0023 del 11 de diciembre de 2015 de la Agencia Nacional de Defensa Jurídica del Estado, el cual determina setenta y siete (77) procesos en contra de la entidad con pretensiones por valor de $569199.5 millones; de los cuales se califican con riesgo bajo setenta (70) procesos, por $561 .100.2 millones; siete (7) procesos por valor de $8009.3 millones con riesgo alto. Sin embargo! se estimó una provisión contable de $1 2.158.9 millones.
No obstante, la cuenta 271005 Provisión para contingencias Litigios, presenta sardo $640.1 millones! de los cuales el libro auxiliar por terceros, refleja registros identificados como terceros genéricos por $468.1 millones y saldos contrarios por valor de $311 millones.
La Entidad dice entre otros: debe realizar la proyección de los posibles pagos por concepto de sentencias y conciliaciones en el presupuesto de gastos (...) que Una vez realizado este análisis el grupo financiera, ve la necesidad de provisionar únicamente los procesos laborales y no castigar el patrimonio de manera inmediata sino con proyecciones de mediano o largo plazo de conformidad a la posibilidad de fallo de la demanda y tomando como base el movimiento histórico por concepto de pagos de sentencias y conciliaciones., sin embargo, la norma contable señalada, establece que la provisión se realice teniendo en cuenta la metodología de evaluación de riesgo establecida en la Circular 023 de 2015.
Estos hechos, denotan deficiencia en el reconocimiento de las posibles obligaciones de procesos en contra de la entidad calificados con riesgos alto; falta de depuración de os registros contables y presunto incumplimiento a lo establecido en el numeral 3 del Manual de Procedimiento Título II de la Contaduría General de la Nación y numeral 3.3 de la Circular 0023 de 2015 de la Agencia de Defensa Jurídica del Estado.
Lo anterior. genera que la cuenta 271005 Provisiones para Contingencias Litigios se encuentre subestimada en $8009.3 millones, afectando la cuenta 531401 Gastos Provisiones para Contingencias Litigios en el mismo valor; así como la cuenta 8.1.20 Cuenta de Orden Derechos Contingencias Litigios en $4149.6 millones e incertidumbre en la cuenta de $640.1 millones, lo que podría tener presunta incidencia disciplinaria de acuerdo con lo establecido en la norma ya citada. </t>
    </r>
  </si>
  <si>
    <r>
      <rPr>
        <b/>
        <sz val="10"/>
        <rFont val="Arial Narrow"/>
        <family val="2"/>
      </rPr>
      <t>Hallazgo 30 (2015)</t>
    </r>
    <r>
      <rPr>
        <sz val="10"/>
        <rFont val="Arial Narrow"/>
        <family val="2"/>
      </rPr>
      <t xml:space="preserve"> Ingresos Contribuciones
</t>
    </r>
  </si>
  <si>
    <r>
      <rPr>
        <b/>
        <sz val="10"/>
        <rFont val="Arial Narrow"/>
        <family val="2"/>
      </rPr>
      <t>Hallazgo 31 (2015)</t>
    </r>
    <r>
      <rPr>
        <sz val="10"/>
        <rFont val="Arial Narrow"/>
        <family val="2"/>
      </rPr>
      <t xml:space="preserve"> Ingresos intereses
</t>
    </r>
  </si>
  <si>
    <r>
      <rPr>
        <b/>
        <sz val="10"/>
        <rFont val="Arial Narrow"/>
        <family val="2"/>
      </rPr>
      <t xml:space="preserve">Hallazgo 32 (2015) </t>
    </r>
    <r>
      <rPr>
        <sz val="10"/>
        <rFont val="Arial Narrow"/>
        <family val="2"/>
      </rPr>
      <t xml:space="preserve">Documentos soporte Deudores contribuciones
</t>
    </r>
  </si>
  <si>
    <r>
      <rPr>
        <b/>
        <sz val="10"/>
        <rFont val="Arial Narrow"/>
        <family val="2"/>
      </rPr>
      <t>Hallazgo 33 (2015)</t>
    </r>
    <r>
      <rPr>
        <sz val="10"/>
        <rFont val="Arial Narrow"/>
        <family val="2"/>
      </rPr>
      <t xml:space="preserve"> Documentos soporte Deudores Multas
</t>
    </r>
  </si>
  <si>
    <r>
      <rPr>
        <b/>
        <sz val="10"/>
        <rFont val="Arial Narrow"/>
        <family val="2"/>
      </rPr>
      <t>Hallazgo 34 (2015)</t>
    </r>
    <r>
      <rPr>
        <sz val="10"/>
        <rFont val="Arial Narrow"/>
        <family val="2"/>
      </rPr>
      <t xml:space="preserve"> Soportes cuentas por pagar
</t>
    </r>
  </si>
  <si>
    <r>
      <rPr>
        <b/>
        <sz val="10"/>
        <rFont val="Arial Narrow"/>
        <family val="2"/>
      </rPr>
      <t>Hallazgo 35 (2015)</t>
    </r>
    <r>
      <rPr>
        <sz val="10"/>
        <rFont val="Arial Narrow"/>
        <family val="2"/>
      </rPr>
      <t xml:space="preserve"> Notas a los estados contables
</t>
    </r>
  </si>
  <si>
    <r>
      <rPr>
        <b/>
        <sz val="10"/>
        <rFont val="Arial Narrow"/>
        <family val="2"/>
      </rPr>
      <t>Hallazgo 36 (2015)</t>
    </r>
    <r>
      <rPr>
        <sz val="10"/>
        <rFont val="Arial Narrow"/>
        <family val="2"/>
      </rPr>
      <t xml:space="preserve"> Evaluación control interno contable
</t>
    </r>
  </si>
  <si>
    <r>
      <rPr>
        <b/>
        <sz val="10"/>
        <rFont val="Arial Narrow"/>
        <family val="2"/>
      </rPr>
      <t>Hallazgo 37 (2015</t>
    </r>
    <r>
      <rPr>
        <sz val="10"/>
        <rFont val="Arial Narrow"/>
        <family val="2"/>
      </rPr>
      <t xml:space="preserve">) Ingresos vigencia 2015
</t>
    </r>
  </si>
  <si>
    <r>
      <rPr>
        <b/>
        <sz val="8"/>
        <rFont val="Arial Narrow"/>
        <family val="2"/>
      </rPr>
      <t>Hallazgo 16 (2015)</t>
    </r>
    <r>
      <rPr>
        <sz val="8"/>
        <rFont val="Arial Narrow"/>
        <family val="2"/>
      </rPr>
      <t xml:space="preserve"> Cobro Coactivo - Remisibilidad. La Superintendencia de puertos y Transportes reportó un número de expedientes con posible Remisibilidad, caducidad y/o posible pérdida de fuerza ejecutoria, que limitaron a  Entidad iniciar o culminar la acción de cobro de los actos administrativos, tal como se muestra a continuación:
• De las vigencias 2001 a 2010, se encuentran 1554 procesos con posible Remisibilidad que no ha sido declarada, por $9.935.6 millones.
• 610 procesos en la vigencia 2011 con posible Remisibilidad a decretar en 2016 por el paso de los 5 años, por valor de $18.910.3 millones.
• 167 procesos en las vigencias 2007 a 2010, por tasa de vigilancia, con posible Remisibilidad que no ha sido declarada, por $127.6 millones.
• 19 procesos en la vigencia 2011! por tasa de vigilancia, con posible Remisibilidad en 2016 por el paso de los cinco (5) años desde su radicación, por $14.432.millones
De otra parte, la Entidad en el anexo 3 de referido oficio 20161000912551 de 14 de septiembre de 2016, relación los anteriores datos de Remisibilidad por la posible caducidad.
Las situaciones anteriores, demuestran deficiencias en la gestión do cobro de la SPT y la falta de oportunidad relacionada con la mencionada gestión, que generan de una parte que la SPT no haya adelantado las acciones de cobro basta finalizar los procesos y de otra, que no se cobren o recauden las sanciones o multas a favor.
De otra parte, cabe mencionar lo señalado en la Doctrina, respecto de que la remisión o condonación es la renuncia que hace el acreedor de su derecho a exigir en todo o en parte el pago de una deuda23 Asimismo, la ley ha establecido que las entidades públicas pueden aplicar la figura de la remisión de obligaciones y declarar La extinción del proceso do cobro coactivo, mediante La aplicación de los incisos 1 y 2 del art(culo 820 del Estatuto Tributario20
Con respecto a la aplicación de esta figura en los procesos de cobro coactivo, la Sala Civil del Consejo do Estado ha señalados que: La norma franscdta permite a la Sala afirmar que el legislador faculta expresamente a los representantes legales de las entidades públicas a aplicarla figura de la remisión de obligaciones y declarar la extinción del proceso de cobro coactivo, cuando se presenten los supuestos de hecho previstos por el legislador para ese efecto. No sobra mencionar que esta figura, a diferencia de la pérdida de fuei,a ejecutoria (articulo 66 numeral 3° del C.C-A.) y de a prescripción del derecho que castigan la inactividad del acreedor del derecho, lo que hace es reconocer la precariedad en que se encuentran ciertas obligaciones que imposibilita su cobro . A la luz do las nom,as comentadas, es claro que los representantes de las entidades públicas a cuyo cargo está la función de cobrar, en su calidad de acreedoras, son los titulares de la facultad para decf arar! de oficio, no sólo la prescripción extintiva del derecho, la remisión de una obligación, sino la pérdida de fue,a ejecutoria y, con ello, declarar la extinción del proceso de cobro coactivo Sin embargo, para la CGR, no se observa que la Entidad haya realizado el estudio necesario para establecer que debe declararse la Remisibilidad por los hechos establecidos en la Ley lo cual genera incertidumbre respecto de las gestiones efectivas que la Entidad reahzó tendientes a cobrar las sumas adeudas.
Lo anterior, presuntamente contraviene los principios de responsabilidad, Economía, Eficiencia y Eficacia señalados en el artículo 209 de la Constitución Política. y lo establecido en a Ley 1066 de 2006 y demás normas concordantes.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</si>
</sst>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2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sz val="10"/>
      <color rgb="FFFF0000"/>
      <name val="Calibri"/>
      <family val="2"/>
      <scheme val="minor"/>
    </font>
    <font>
      <sz val="10"/>
      <color rgb="FF00B050"/>
      <name val="Calibri"/>
      <family val="2"/>
      <scheme val="minor"/>
    </font>
    <font>
      <sz val="11"/>
      <color indexed="8"/>
      <name val="Arial"/>
      <family val="2"/>
    </font>
    <font>
      <sz val="11"/>
      <color indexed="10"/>
      <name val="Arial"/>
      <family val="2"/>
    </font>
    <font>
      <sz val="11"/>
      <color indexed="40"/>
      <name val="Arial"/>
      <family val="2"/>
    </font>
    <font>
      <sz val="9"/>
      <color indexed="8"/>
      <name val="Calibri"/>
      <family val="2"/>
      <scheme val="minor"/>
    </font>
    <font>
      <b/>
      <sz val="9"/>
      <color indexed="9"/>
      <name val="Calibri"/>
      <family val="2"/>
    </font>
    <font>
      <sz val="8"/>
      <color indexed="8"/>
      <name val="Calibri"/>
      <family val="2"/>
      <scheme val="minor"/>
    </font>
    <font>
      <b/>
      <sz val="8"/>
      <color indexed="9"/>
      <name val="Calibri"/>
      <family val="2"/>
    </font>
    <font>
      <b/>
      <sz val="8"/>
      <color rgb="FF002060"/>
      <name val="Arial Narrow"/>
      <family val="2"/>
    </font>
    <font>
      <b/>
      <sz val="7"/>
      <color indexed="9"/>
      <name val="Calibri"/>
      <family val="2"/>
    </font>
    <font>
      <b/>
      <sz val="11"/>
      <name val="Calibri"/>
      <family val="2"/>
    </font>
    <font>
      <sz val="11"/>
      <name val="Calibri"/>
      <family val="2"/>
      <scheme val="minor"/>
    </font>
    <font>
      <b/>
      <sz val="10"/>
      <name val="Arial Narrow"/>
      <family val="2"/>
    </font>
    <font>
      <b/>
      <sz val="12"/>
      <name val="Arial Narrow"/>
      <family val="2"/>
    </font>
    <font>
      <sz val="10"/>
      <name val="Arial Narrow"/>
      <family val="2"/>
    </font>
    <font>
      <strike/>
      <sz val="10"/>
      <name val="Arial Narrow"/>
      <family val="2"/>
    </font>
    <font>
      <sz val="8"/>
      <name val="Arial Narrow"/>
      <family val="2"/>
    </font>
    <font>
      <b/>
      <sz val="8"/>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4" fillId="4" borderId="3"/>
    <xf numFmtId="0" fontId="4" fillId="4" borderId="3"/>
    <xf numFmtId="0" fontId="4" fillId="4" borderId="3"/>
  </cellStyleXfs>
  <cellXfs count="73">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0" fillId="0" borderId="0" xfId="0" applyFont="1"/>
    <xf numFmtId="0" fontId="11" fillId="2" borderId="2" xfId="0" applyFont="1" applyFill="1" applyBorder="1" applyAlignment="1">
      <alignment horizontal="center" vertical="center"/>
    </xf>
    <xf numFmtId="0" fontId="12" fillId="0" borderId="0" xfId="0" applyFont="1"/>
    <xf numFmtId="0" fontId="13" fillId="2" borderId="2" xfId="0" applyFont="1" applyFill="1" applyBorder="1" applyAlignment="1">
      <alignment horizontal="center" vertical="center"/>
    </xf>
    <xf numFmtId="0" fontId="0" fillId="0" borderId="0" xfId="0"/>
    <xf numFmtId="0" fontId="10" fillId="0" borderId="0" xfId="0" applyFont="1" applyAlignment="1">
      <alignment vertical="top"/>
    </xf>
    <xf numFmtId="0" fontId="11" fillId="2" borderId="2" xfId="0" applyFont="1" applyFill="1" applyBorder="1" applyAlignment="1">
      <alignment horizontal="center" vertical="top"/>
    </xf>
    <xf numFmtId="0" fontId="0" fillId="0" borderId="0" xfId="0" applyAlignment="1">
      <alignment horizontal="left" vertical="top" wrapText="1"/>
    </xf>
    <xf numFmtId="0" fontId="13" fillId="2" borderId="1" xfId="0" applyFont="1" applyFill="1" applyBorder="1" applyAlignment="1">
      <alignment horizontal="center" vertical="center" wrapText="1"/>
    </xf>
    <xf numFmtId="0" fontId="12" fillId="0" borderId="3" xfId="0" applyFont="1" applyBorder="1" applyAlignment="1">
      <alignment wrapText="1"/>
    </xf>
    <xf numFmtId="0" fontId="12" fillId="0" borderId="0" xfId="0" applyFont="1" applyAlignment="1">
      <alignment wrapText="1"/>
    </xf>
    <xf numFmtId="0" fontId="15"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6" fillId="2" borderId="5" xfId="0" applyFont="1" applyFill="1" applyBorder="1" applyAlignment="1">
      <alignment horizontal="center" vertical="center"/>
    </xf>
    <xf numFmtId="0" fontId="17" fillId="0" borderId="0" xfId="0" applyFont="1"/>
    <xf numFmtId="0" fontId="18" fillId="5" borderId="6" xfId="0" applyFont="1" applyFill="1" applyBorder="1" applyAlignment="1" applyProtection="1">
      <alignment horizontal="center" vertical="center" wrapText="1"/>
      <protection locked="0"/>
    </xf>
    <xf numFmtId="0" fontId="18" fillId="5" borderId="6" xfId="0" applyFont="1" applyFill="1" applyBorder="1" applyAlignment="1">
      <alignment vertical="center" wrapText="1"/>
    </xf>
    <xf numFmtId="0" fontId="18" fillId="5" borderId="6" xfId="0" applyFont="1" applyFill="1" applyBorder="1" applyAlignment="1" applyProtection="1">
      <alignment vertical="center" wrapText="1"/>
      <protection locked="0"/>
    </xf>
    <xf numFmtId="0" fontId="18" fillId="5" borderId="6" xfId="0" applyFont="1" applyFill="1" applyBorder="1" applyAlignment="1">
      <alignment horizontal="center" vertical="center" wrapText="1"/>
    </xf>
    <xf numFmtId="0" fontId="17" fillId="5" borderId="6" xfId="0" applyFont="1" applyFill="1" applyBorder="1" applyAlignment="1" applyProtection="1">
      <alignment vertical="center" wrapText="1"/>
      <protection locked="0"/>
    </xf>
    <xf numFmtId="0" fontId="19" fillId="5" borderId="6" xfId="0" applyFont="1" applyFill="1" applyBorder="1" applyAlignment="1" applyProtection="1">
      <alignment vertical="center" wrapText="1"/>
      <protection locked="0"/>
    </xf>
    <xf numFmtId="0" fontId="17" fillId="5" borderId="6" xfId="0" applyFont="1" applyFill="1" applyBorder="1" applyAlignment="1">
      <alignment vertical="center"/>
    </xf>
    <xf numFmtId="0" fontId="20" fillId="5" borderId="6" xfId="0" applyFont="1" applyFill="1" applyBorder="1" applyAlignment="1" applyProtection="1">
      <alignment horizontal="justify" vertical="center" wrapText="1"/>
      <protection locked="0"/>
    </xf>
    <xf numFmtId="0" fontId="20" fillId="5" borderId="6" xfId="0" applyFont="1" applyFill="1" applyBorder="1" applyAlignment="1" applyProtection="1">
      <alignment horizontal="center" vertical="center" wrapText="1"/>
      <protection locked="0"/>
    </xf>
    <xf numFmtId="0" fontId="18" fillId="5" borderId="6" xfId="2" applyFont="1" applyFill="1" applyBorder="1" applyAlignment="1" applyProtection="1">
      <alignment horizontal="center" vertical="center" wrapText="1"/>
      <protection locked="0"/>
    </xf>
    <xf numFmtId="164" fontId="20" fillId="5" borderId="6" xfId="0" applyNumberFormat="1" applyFont="1" applyFill="1" applyBorder="1" applyAlignment="1" applyProtection="1">
      <alignment horizontal="center" vertical="center" wrapText="1"/>
      <protection locked="0"/>
    </xf>
    <xf numFmtId="1" fontId="18" fillId="5" borderId="6" xfId="0" applyNumberFormat="1" applyFont="1" applyFill="1" applyBorder="1" applyAlignment="1" applyProtection="1">
      <alignment horizontal="center" vertical="center" wrapText="1"/>
      <protection locked="0"/>
    </xf>
    <xf numFmtId="1" fontId="20" fillId="5" borderId="6" xfId="0" applyNumberFormat="1" applyFont="1" applyFill="1" applyBorder="1" applyAlignment="1" applyProtection="1">
      <alignment horizontal="left" vertical="center" wrapText="1"/>
      <protection locked="0"/>
    </xf>
    <xf numFmtId="0" fontId="20" fillId="5" borderId="6" xfId="0" applyFont="1" applyFill="1" applyBorder="1" applyAlignment="1">
      <alignment horizontal="left" vertical="center" wrapText="1"/>
    </xf>
    <xf numFmtId="0" fontId="20" fillId="5" borderId="6" xfId="0" applyFont="1" applyFill="1" applyBorder="1" applyAlignment="1" applyProtection="1">
      <alignment vertical="center" wrapText="1"/>
      <protection locked="0"/>
    </xf>
    <xf numFmtId="0" fontId="20" fillId="5" borderId="6" xfId="0" applyFont="1" applyFill="1" applyBorder="1" applyAlignment="1">
      <alignment vertical="center" wrapText="1"/>
    </xf>
    <xf numFmtId="0" fontId="20" fillId="5" borderId="6" xfId="3" applyFont="1" applyFill="1" applyBorder="1" applyAlignment="1">
      <alignment vertical="center" wrapText="1"/>
    </xf>
    <xf numFmtId="0" fontId="20" fillId="5" borderId="6" xfId="3" applyFont="1" applyFill="1" applyBorder="1" applyAlignment="1">
      <alignment horizontal="justify" vertical="center" wrapText="1"/>
    </xf>
    <xf numFmtId="0" fontId="20"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9" fontId="20" fillId="5" borderId="6" xfId="0" applyNumberFormat="1" applyFont="1" applyFill="1" applyBorder="1" applyAlignment="1">
      <alignment horizontal="left" vertical="center" wrapText="1"/>
    </xf>
    <xf numFmtId="0" fontId="20" fillId="5" borderId="6" xfId="0" applyFont="1" applyFill="1" applyBorder="1" applyAlignment="1">
      <alignment horizontal="justify" vertical="center" wrapText="1"/>
    </xf>
    <xf numFmtId="0" fontId="20"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9" fontId="18" fillId="5" borderId="6" xfId="0" applyNumberFormat="1" applyFont="1" applyFill="1" applyBorder="1" applyAlignment="1">
      <alignment horizontal="center" vertical="center"/>
    </xf>
    <xf numFmtId="2" fontId="18" fillId="5" borderId="6" xfId="0" applyNumberFormat="1" applyFont="1" applyFill="1" applyBorder="1" applyAlignment="1" applyProtection="1">
      <alignment horizontal="center" vertical="center" wrapText="1"/>
      <protection locked="0"/>
    </xf>
    <xf numFmtId="165" fontId="18" fillId="5" borderId="6" xfId="0" applyNumberFormat="1" applyFont="1" applyFill="1" applyBorder="1" applyAlignment="1" applyProtection="1">
      <alignment horizontal="center" vertical="center" wrapText="1"/>
      <protection locked="0"/>
    </xf>
    <xf numFmtId="165" fontId="20" fillId="5" borderId="6" xfId="0" applyNumberFormat="1" applyFont="1" applyFill="1" applyBorder="1" applyAlignment="1" applyProtection="1">
      <alignment horizontal="left" vertical="center" wrapText="1"/>
      <protection locked="0"/>
    </xf>
    <xf numFmtId="0" fontId="20" fillId="5" borderId="6" xfId="0" applyFont="1" applyFill="1" applyBorder="1" applyAlignment="1" applyProtection="1">
      <alignment horizontal="left" vertical="center" wrapText="1"/>
      <protection locked="0"/>
    </xf>
    <xf numFmtId="1" fontId="20" fillId="5" borderId="6" xfId="0" applyNumberFormat="1" applyFont="1" applyFill="1" applyBorder="1" applyAlignment="1" applyProtection="1">
      <alignment horizontal="center" vertical="center" wrapText="1"/>
      <protection locked="0"/>
    </xf>
    <xf numFmtId="0" fontId="20" fillId="5" borderId="6" xfId="0" applyNumberFormat="1" applyFont="1" applyFill="1" applyBorder="1" applyAlignment="1">
      <alignment horizontal="justify" vertical="center" wrapText="1"/>
    </xf>
    <xf numFmtId="0" fontId="20" fillId="5" borderId="6" xfId="0" applyNumberFormat="1" applyFont="1" applyFill="1" applyBorder="1" applyAlignment="1">
      <alignment horizontal="center" vertical="center" wrapText="1"/>
    </xf>
    <xf numFmtId="0" fontId="18" fillId="5" borderId="6" xfId="0" applyNumberFormat="1" applyFont="1" applyFill="1" applyBorder="1" applyAlignment="1">
      <alignment horizontal="center" vertical="center" wrapText="1"/>
    </xf>
    <xf numFmtId="9" fontId="18" fillId="5" borderId="6" xfId="3" applyNumberFormat="1" applyFont="1" applyFill="1" applyBorder="1" applyAlignment="1">
      <alignment horizontal="center" vertical="center" wrapText="1"/>
    </xf>
    <xf numFmtId="1" fontId="20" fillId="5" borderId="6" xfId="0" applyNumberFormat="1" applyFont="1" applyFill="1" applyBorder="1" applyAlignment="1" applyProtection="1">
      <alignment horizontal="center" vertical="center"/>
      <protection locked="0"/>
    </xf>
    <xf numFmtId="9" fontId="18" fillId="5" borderId="6" xfId="0" applyNumberFormat="1" applyFont="1" applyFill="1" applyBorder="1" applyAlignment="1" applyProtection="1">
      <alignment horizontal="center" vertical="center"/>
      <protection locked="0"/>
    </xf>
    <xf numFmtId="0" fontId="20" fillId="5" borderId="6" xfId="0" quotePrefix="1" applyFont="1" applyFill="1" applyBorder="1" applyAlignment="1">
      <alignment horizontal="justify" vertical="center" wrapText="1"/>
    </xf>
    <xf numFmtId="9" fontId="18" fillId="5" borderId="6" xfId="0" applyNumberFormat="1" applyFont="1" applyFill="1" applyBorder="1" applyAlignment="1">
      <alignment horizontal="center" vertical="center" wrapText="1"/>
    </xf>
    <xf numFmtId="9" fontId="18" fillId="5" borderId="6" xfId="0" applyNumberFormat="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protection locked="0"/>
    </xf>
    <xf numFmtId="1" fontId="18" fillId="5" borderId="6" xfId="0" applyNumberFormat="1" applyFont="1" applyFill="1" applyBorder="1" applyAlignment="1" applyProtection="1">
      <alignment horizontal="center" vertical="center"/>
      <protection locked="0"/>
    </xf>
    <xf numFmtId="14" fontId="20" fillId="5" borderId="6" xfId="3" applyNumberFormat="1" applyFont="1" applyFill="1" applyBorder="1" applyAlignment="1">
      <alignment horizontal="justify" vertical="center" wrapText="1"/>
    </xf>
    <xf numFmtId="14" fontId="20" fillId="5" borderId="6" xfId="3" applyNumberFormat="1" applyFont="1" applyFill="1" applyBorder="1" applyAlignment="1">
      <alignment horizontal="center" vertical="center" wrapText="1"/>
    </xf>
    <xf numFmtId="0" fontId="18" fillId="5" borderId="6" xfId="0" applyFont="1" applyFill="1" applyBorder="1" applyAlignment="1" applyProtection="1">
      <alignment horizontal="center" vertical="center"/>
      <protection locked="0"/>
    </xf>
    <xf numFmtId="9" fontId="18" fillId="5" borderId="6" xfId="1" applyFont="1" applyFill="1" applyBorder="1" applyAlignment="1">
      <alignment horizontal="center" vertical="center"/>
    </xf>
    <xf numFmtId="9" fontId="20" fillId="5" borderId="6" xfId="1" applyFont="1" applyFill="1" applyBorder="1" applyAlignment="1" applyProtection="1">
      <alignment horizontal="left" vertical="center" wrapText="1"/>
      <protection locked="0"/>
    </xf>
    <xf numFmtId="0" fontId="20" fillId="5" borderId="6" xfId="0" applyFont="1" applyFill="1" applyBorder="1" applyAlignment="1">
      <alignment horizontal="center" vertical="center"/>
    </xf>
    <xf numFmtId="0" fontId="20" fillId="5" borderId="6" xfId="0" applyNumberFormat="1" applyFont="1" applyFill="1" applyBorder="1" applyAlignment="1">
      <alignment horizontal="left" vertical="center" wrapText="1"/>
    </xf>
    <xf numFmtId="9" fontId="20" fillId="5" borderId="6" xfId="0" applyNumberFormat="1" applyFont="1" applyFill="1" applyBorder="1" applyAlignment="1">
      <alignment horizontal="center" vertical="center" wrapText="1"/>
    </xf>
    <xf numFmtId="9" fontId="20" fillId="5" borderId="6" xfId="0" applyNumberFormat="1" applyFont="1" applyFill="1" applyBorder="1" applyAlignment="1" applyProtection="1">
      <alignment horizontal="center" vertical="center" wrapText="1"/>
      <protection locked="0"/>
    </xf>
    <xf numFmtId="0" fontId="22" fillId="5" borderId="6" xfId="0" applyFont="1" applyFill="1" applyBorder="1" applyAlignment="1" applyProtection="1">
      <alignment vertical="top" wrapText="1"/>
      <protection locked="0"/>
    </xf>
    <xf numFmtId="0" fontId="14" fillId="5" borderId="0" xfId="0" applyFont="1" applyFill="1" applyAlignment="1">
      <alignment horizontal="center" vertical="top" wrapText="1"/>
    </xf>
    <xf numFmtId="0" fontId="1" fillId="2" borderId="2" xfId="0" applyFont="1" applyFill="1" applyBorder="1" applyAlignment="1">
      <alignment horizontal="center" vertical="center"/>
    </xf>
    <xf numFmtId="0" fontId="0" fillId="0" borderId="0" xfId="0"/>
  </cellXfs>
  <cellStyles count="5">
    <cellStyle name="Normal" xfId="0" builtinId="0"/>
    <cellStyle name="Normal 19" xfId="4"/>
    <cellStyle name="Normal 2 2" xfId="3"/>
    <cellStyle name="Normal 5 2" xfId="2"/>
    <cellStyle name="Porcentaje" xfId="1" builtinId="5"/>
  </cellStyles>
  <dxfs count="0"/>
  <tableStyles count="0" defaultTableStyle="TableStyleMedium9" defaultPivotStyle="PivotStyleLight16"/>
  <colors>
    <mruColors>
      <color rgb="FFFF66FF"/>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276334</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04"/>
  <sheetViews>
    <sheetView tabSelected="1" zoomScale="80" zoomScaleNormal="80" workbookViewId="0">
      <selection activeCell="F13" sqref="F13"/>
    </sheetView>
  </sheetViews>
  <sheetFormatPr baseColWidth="10" defaultColWidth="5" defaultRowHeight="15" x14ac:dyDescent="0.25"/>
  <cols>
    <col min="3" max="3" width="11.85546875" customWidth="1"/>
    <col min="4" max="4" width="8.42578125" customWidth="1"/>
    <col min="5" max="5" width="68.140625" style="8" customWidth="1"/>
    <col min="6" max="6" width="51.42578125" style="3" customWidth="1"/>
    <col min="7" max="7" width="43" style="3" customWidth="1"/>
    <col min="8" max="8" width="29.42578125" style="3" customWidth="1"/>
    <col min="9" max="9" width="15.85546875" customWidth="1"/>
    <col min="10" max="10" width="6" customWidth="1"/>
    <col min="11" max="11" width="9.42578125" style="5" customWidth="1"/>
    <col min="12" max="12" width="9.7109375" style="5" customWidth="1"/>
    <col min="13" max="13" width="7.28515625" customWidth="1"/>
    <col min="14" max="14" width="8" customWidth="1"/>
    <col min="15" max="15" width="48.5703125" style="10" customWidth="1"/>
  </cols>
  <sheetData>
    <row r="1" spans="1:17" x14ac:dyDescent="0.25">
      <c r="B1" s="1" t="s">
        <v>0</v>
      </c>
      <c r="C1" s="1">
        <v>53</v>
      </c>
      <c r="D1" s="1" t="s">
        <v>1</v>
      </c>
    </row>
    <row r="2" spans="1:17" x14ac:dyDescent="0.25">
      <c r="B2" s="1" t="s">
        <v>2</v>
      </c>
      <c r="C2" s="1">
        <v>400</v>
      </c>
      <c r="D2" s="1" t="s">
        <v>3</v>
      </c>
    </row>
    <row r="3" spans="1:17" x14ac:dyDescent="0.25">
      <c r="B3" s="1" t="s">
        <v>4</v>
      </c>
      <c r="C3" s="1">
        <v>1</v>
      </c>
    </row>
    <row r="4" spans="1:17" x14ac:dyDescent="0.25">
      <c r="B4" s="1" t="s">
        <v>5</v>
      </c>
      <c r="C4" s="1">
        <v>356</v>
      </c>
    </row>
    <row r="5" spans="1:17" x14ac:dyDescent="0.25">
      <c r="B5" s="1" t="s">
        <v>6</v>
      </c>
      <c r="C5" s="2">
        <v>43281</v>
      </c>
    </row>
    <row r="6" spans="1:17" x14ac:dyDescent="0.25">
      <c r="B6" s="1" t="s">
        <v>7</v>
      </c>
      <c r="C6" s="1">
        <v>6</v>
      </c>
      <c r="D6" s="1" t="s">
        <v>8</v>
      </c>
    </row>
    <row r="8" spans="1:17" x14ac:dyDescent="0.25">
      <c r="A8" s="1" t="s">
        <v>9</v>
      </c>
      <c r="B8" s="71" t="s">
        <v>10</v>
      </c>
      <c r="C8" s="72"/>
      <c r="D8" s="72"/>
      <c r="E8" s="72"/>
      <c r="F8" s="72"/>
      <c r="G8" s="72"/>
      <c r="H8" s="72"/>
      <c r="I8" s="72"/>
      <c r="J8" s="72"/>
      <c r="K8" s="72"/>
      <c r="L8" s="72"/>
      <c r="M8" s="72"/>
      <c r="N8" s="72"/>
      <c r="O8" s="72"/>
      <c r="Q8" s="7"/>
    </row>
    <row r="9" spans="1:17" x14ac:dyDescent="0.25">
      <c r="C9" s="1">
        <v>4</v>
      </c>
      <c r="D9" s="1">
        <v>8</v>
      </c>
      <c r="E9" s="9">
        <v>12</v>
      </c>
      <c r="F9" s="4">
        <v>16</v>
      </c>
      <c r="G9" s="4">
        <v>20</v>
      </c>
      <c r="H9" s="4">
        <v>24</v>
      </c>
      <c r="I9" s="1">
        <v>28</v>
      </c>
      <c r="J9" s="1">
        <v>31</v>
      </c>
      <c r="K9" s="6">
        <v>32</v>
      </c>
      <c r="L9" s="6">
        <v>36</v>
      </c>
      <c r="M9" s="1">
        <v>40</v>
      </c>
      <c r="N9" s="1">
        <v>44</v>
      </c>
      <c r="O9" s="15">
        <v>48</v>
      </c>
      <c r="Q9" s="7"/>
    </row>
    <row r="10" spans="1:17" s="13" customFormat="1" ht="90" x14ac:dyDescent="0.2">
      <c r="A10" s="12"/>
      <c r="B10" s="12"/>
      <c r="C10" s="11" t="s">
        <v>11</v>
      </c>
      <c r="D10" s="11" t="s">
        <v>12</v>
      </c>
      <c r="E10" s="11" t="s">
        <v>13</v>
      </c>
      <c r="F10" s="11" t="s">
        <v>14</v>
      </c>
      <c r="G10" s="11" t="s">
        <v>15</v>
      </c>
      <c r="H10" s="11" t="s">
        <v>16</v>
      </c>
      <c r="I10" s="11" t="s">
        <v>17</v>
      </c>
      <c r="J10" s="14" t="s">
        <v>18</v>
      </c>
      <c r="K10" s="11" t="s">
        <v>19</v>
      </c>
      <c r="L10" s="11" t="s">
        <v>20</v>
      </c>
      <c r="M10" s="11" t="s">
        <v>21</v>
      </c>
      <c r="N10" s="11" t="s">
        <v>22</v>
      </c>
      <c r="O10" s="11" t="s">
        <v>23</v>
      </c>
    </row>
    <row r="11" spans="1:17" s="17" customFormat="1" ht="90" x14ac:dyDescent="0.25">
      <c r="A11" s="16">
        <v>1</v>
      </c>
      <c r="B11" s="24" t="s">
        <v>24</v>
      </c>
      <c r="C11" s="22" t="s">
        <v>25</v>
      </c>
      <c r="D11" s="18" t="s">
        <v>27</v>
      </c>
      <c r="E11" s="25" t="s">
        <v>855</v>
      </c>
      <c r="F11" s="25" t="s">
        <v>28</v>
      </c>
      <c r="G11" s="25" t="s">
        <v>29</v>
      </c>
      <c r="H11" s="25" t="s">
        <v>30</v>
      </c>
      <c r="I11" s="26" t="s">
        <v>31</v>
      </c>
      <c r="J11" s="27">
        <v>1</v>
      </c>
      <c r="K11" s="28">
        <v>42737</v>
      </c>
      <c r="L11" s="28">
        <v>43100</v>
      </c>
      <c r="M11" s="29">
        <f>(L11-K11)/7</f>
        <v>51.857142857142854</v>
      </c>
      <c r="N11" s="29">
        <v>0</v>
      </c>
      <c r="O11" s="30" t="s">
        <v>747</v>
      </c>
    </row>
    <row r="12" spans="1:17" s="17" customFormat="1" ht="90" x14ac:dyDescent="0.25">
      <c r="A12" s="16">
        <v>2</v>
      </c>
      <c r="B12" s="24" t="s">
        <v>603</v>
      </c>
      <c r="C12" s="22" t="s">
        <v>32</v>
      </c>
      <c r="D12" s="18" t="s">
        <v>33</v>
      </c>
      <c r="E12" s="25" t="s">
        <v>856</v>
      </c>
      <c r="F12" s="25" t="s">
        <v>34</v>
      </c>
      <c r="G12" s="25" t="s">
        <v>35</v>
      </c>
      <c r="H12" s="25" t="s">
        <v>36</v>
      </c>
      <c r="I12" s="26" t="s">
        <v>37</v>
      </c>
      <c r="J12" s="18">
        <v>1</v>
      </c>
      <c r="K12" s="28">
        <v>42737</v>
      </c>
      <c r="L12" s="28">
        <v>43100</v>
      </c>
      <c r="M12" s="29">
        <f t="shared" ref="M12:M75" si="0">(L12-K12)/7</f>
        <v>51.857142857142854</v>
      </c>
      <c r="N12" s="29">
        <v>0</v>
      </c>
      <c r="O12" s="31" t="s">
        <v>792</v>
      </c>
    </row>
    <row r="13" spans="1:17" s="17" customFormat="1" ht="90" x14ac:dyDescent="0.25">
      <c r="A13" s="16">
        <v>3</v>
      </c>
      <c r="B13" s="24" t="s">
        <v>604</v>
      </c>
      <c r="C13" s="22" t="s">
        <v>38</v>
      </c>
      <c r="D13" s="18" t="s">
        <v>39</v>
      </c>
      <c r="E13" s="25" t="s">
        <v>857</v>
      </c>
      <c r="F13" s="25" t="s">
        <v>40</v>
      </c>
      <c r="G13" s="25" t="s">
        <v>41</v>
      </c>
      <c r="H13" s="25" t="s">
        <v>42</v>
      </c>
      <c r="I13" s="26" t="s">
        <v>43</v>
      </c>
      <c r="J13" s="18">
        <v>1</v>
      </c>
      <c r="K13" s="28">
        <v>42737</v>
      </c>
      <c r="L13" s="28">
        <v>43100</v>
      </c>
      <c r="M13" s="29">
        <f t="shared" si="0"/>
        <v>51.857142857142854</v>
      </c>
      <c r="N13" s="29">
        <v>0</v>
      </c>
      <c r="O13" s="31" t="s">
        <v>789</v>
      </c>
    </row>
    <row r="14" spans="1:17" s="17" customFormat="1" ht="90" x14ac:dyDescent="0.25">
      <c r="A14" s="16">
        <v>4</v>
      </c>
      <c r="B14" s="24" t="s">
        <v>605</v>
      </c>
      <c r="C14" s="22" t="s">
        <v>44</v>
      </c>
      <c r="D14" s="18" t="s">
        <v>45</v>
      </c>
      <c r="E14" s="25" t="s">
        <v>858</v>
      </c>
      <c r="F14" s="25" t="s">
        <v>46</v>
      </c>
      <c r="G14" s="25" t="s">
        <v>47</v>
      </c>
      <c r="H14" s="25" t="s">
        <v>48</v>
      </c>
      <c r="I14" s="26" t="s">
        <v>31</v>
      </c>
      <c r="J14" s="18">
        <v>1</v>
      </c>
      <c r="K14" s="28">
        <v>42737</v>
      </c>
      <c r="L14" s="28">
        <v>43100</v>
      </c>
      <c r="M14" s="29">
        <f t="shared" si="0"/>
        <v>51.857142857142854</v>
      </c>
      <c r="N14" s="29">
        <v>0</v>
      </c>
      <c r="O14" s="30" t="s">
        <v>790</v>
      </c>
    </row>
    <row r="15" spans="1:17" s="17" customFormat="1" ht="114.75" x14ac:dyDescent="0.25">
      <c r="A15" s="16">
        <v>5</v>
      </c>
      <c r="B15" s="24" t="s">
        <v>606</v>
      </c>
      <c r="C15" s="22" t="s">
        <v>49</v>
      </c>
      <c r="D15" s="18" t="s">
        <v>50</v>
      </c>
      <c r="E15" s="25" t="s">
        <v>859</v>
      </c>
      <c r="F15" s="25" t="s">
        <v>51</v>
      </c>
      <c r="G15" s="25" t="s">
        <v>52</v>
      </c>
      <c r="H15" s="25" t="s">
        <v>53</v>
      </c>
      <c r="I15" s="26" t="s">
        <v>54</v>
      </c>
      <c r="J15" s="18">
        <v>3</v>
      </c>
      <c r="K15" s="28">
        <v>42737</v>
      </c>
      <c r="L15" s="28">
        <v>43100</v>
      </c>
      <c r="M15" s="29">
        <f t="shared" si="0"/>
        <v>51.857142857142854</v>
      </c>
      <c r="N15" s="29">
        <v>1</v>
      </c>
      <c r="O15" s="30" t="s">
        <v>793</v>
      </c>
    </row>
    <row r="16" spans="1:17" s="17" customFormat="1" ht="255" x14ac:dyDescent="0.25">
      <c r="A16" s="16">
        <v>6</v>
      </c>
      <c r="B16" s="24" t="s">
        <v>607</v>
      </c>
      <c r="C16" s="22" t="s">
        <v>55</v>
      </c>
      <c r="D16" s="18" t="s">
        <v>56</v>
      </c>
      <c r="E16" s="32" t="s">
        <v>860</v>
      </c>
      <c r="F16" s="32" t="s">
        <v>51</v>
      </c>
      <c r="G16" s="32" t="s">
        <v>52</v>
      </c>
      <c r="H16" s="32" t="s">
        <v>53</v>
      </c>
      <c r="I16" s="26" t="s">
        <v>54</v>
      </c>
      <c r="J16" s="18">
        <v>3</v>
      </c>
      <c r="K16" s="28">
        <v>42737</v>
      </c>
      <c r="L16" s="28">
        <v>43100</v>
      </c>
      <c r="M16" s="29">
        <f t="shared" si="0"/>
        <v>51.857142857142854</v>
      </c>
      <c r="N16" s="29">
        <v>1</v>
      </c>
      <c r="O16" s="30" t="s">
        <v>793</v>
      </c>
    </row>
    <row r="17" spans="1:15" s="17" customFormat="1" ht="165.75" x14ac:dyDescent="0.25">
      <c r="A17" s="16">
        <v>7</v>
      </c>
      <c r="B17" s="24" t="s">
        <v>608</v>
      </c>
      <c r="C17" s="22" t="s">
        <v>57</v>
      </c>
      <c r="D17" s="18" t="s">
        <v>58</v>
      </c>
      <c r="E17" s="25" t="s">
        <v>861</v>
      </c>
      <c r="F17" s="25" t="s">
        <v>51</v>
      </c>
      <c r="G17" s="25" t="s">
        <v>59</v>
      </c>
      <c r="H17" s="25" t="s">
        <v>53</v>
      </c>
      <c r="I17" s="26" t="s">
        <v>54</v>
      </c>
      <c r="J17" s="18">
        <v>3</v>
      </c>
      <c r="K17" s="28">
        <v>42737</v>
      </c>
      <c r="L17" s="28">
        <v>43100</v>
      </c>
      <c r="M17" s="29">
        <f t="shared" si="0"/>
        <v>51.857142857142854</v>
      </c>
      <c r="N17" s="29">
        <v>1</v>
      </c>
      <c r="O17" s="30" t="s">
        <v>748</v>
      </c>
    </row>
    <row r="18" spans="1:15" s="17" customFormat="1" ht="153" x14ac:dyDescent="0.25">
      <c r="A18" s="16">
        <v>8</v>
      </c>
      <c r="B18" s="24" t="s">
        <v>609</v>
      </c>
      <c r="C18" s="22" t="s">
        <v>60</v>
      </c>
      <c r="D18" s="18" t="s">
        <v>61</v>
      </c>
      <c r="E18" s="25" t="s">
        <v>862</v>
      </c>
      <c r="F18" s="25" t="s">
        <v>51</v>
      </c>
      <c r="G18" s="25" t="s">
        <v>52</v>
      </c>
      <c r="H18" s="25" t="s">
        <v>53</v>
      </c>
      <c r="I18" s="26" t="s">
        <v>54</v>
      </c>
      <c r="J18" s="18">
        <v>3</v>
      </c>
      <c r="K18" s="28">
        <v>42737</v>
      </c>
      <c r="L18" s="28">
        <v>43100</v>
      </c>
      <c r="M18" s="29">
        <f>(L18-K18)/7</f>
        <v>51.857142857142854</v>
      </c>
      <c r="N18" s="29">
        <v>1</v>
      </c>
      <c r="O18" s="30" t="s">
        <v>749</v>
      </c>
    </row>
    <row r="19" spans="1:15" s="17" customFormat="1" ht="90" x14ac:dyDescent="0.25">
      <c r="A19" s="16">
        <v>9</v>
      </c>
      <c r="B19" s="24" t="s">
        <v>610</v>
      </c>
      <c r="C19" s="22" t="s">
        <v>62</v>
      </c>
      <c r="D19" s="18" t="s">
        <v>63</v>
      </c>
      <c r="E19" s="25" t="s">
        <v>863</v>
      </c>
      <c r="F19" s="25" t="s">
        <v>64</v>
      </c>
      <c r="G19" s="25" t="s">
        <v>65</v>
      </c>
      <c r="H19" s="25" t="s">
        <v>66</v>
      </c>
      <c r="I19" s="26" t="s">
        <v>67</v>
      </c>
      <c r="J19" s="18">
        <v>1</v>
      </c>
      <c r="K19" s="28">
        <v>42737</v>
      </c>
      <c r="L19" s="28">
        <v>43100</v>
      </c>
      <c r="M19" s="29">
        <f t="shared" si="0"/>
        <v>51.857142857142854</v>
      </c>
      <c r="N19" s="29">
        <v>0</v>
      </c>
      <c r="O19" s="30" t="s">
        <v>779</v>
      </c>
    </row>
    <row r="20" spans="1:15" s="17" customFormat="1" ht="102" x14ac:dyDescent="0.25">
      <c r="A20" s="16">
        <v>10</v>
      </c>
      <c r="B20" s="24" t="s">
        <v>611</v>
      </c>
      <c r="C20" s="22" t="s">
        <v>68</v>
      </c>
      <c r="D20" s="19" t="s">
        <v>69</v>
      </c>
      <c r="E20" s="33" t="s">
        <v>864</v>
      </c>
      <c r="F20" s="34" t="s">
        <v>70</v>
      </c>
      <c r="G20" s="34" t="s">
        <v>71</v>
      </c>
      <c r="H20" s="35" t="s">
        <v>72</v>
      </c>
      <c r="I20" s="36" t="s">
        <v>73</v>
      </c>
      <c r="J20" s="37">
        <v>1</v>
      </c>
      <c r="K20" s="28">
        <v>42737</v>
      </c>
      <c r="L20" s="28">
        <v>43100</v>
      </c>
      <c r="M20" s="29">
        <f t="shared" si="0"/>
        <v>51.857142857142854</v>
      </c>
      <c r="N20" s="29">
        <v>1</v>
      </c>
      <c r="O20" s="30" t="s">
        <v>794</v>
      </c>
    </row>
    <row r="21" spans="1:15" s="17" customFormat="1" ht="102" x14ac:dyDescent="0.25">
      <c r="A21" s="16">
        <v>11</v>
      </c>
      <c r="B21" s="24" t="s">
        <v>612</v>
      </c>
      <c r="C21" s="22" t="s">
        <v>74</v>
      </c>
      <c r="D21" s="19" t="s">
        <v>69</v>
      </c>
      <c r="E21" s="33" t="s">
        <v>864</v>
      </c>
      <c r="F21" s="34" t="s">
        <v>70</v>
      </c>
      <c r="G21" s="35" t="s">
        <v>75</v>
      </c>
      <c r="H21" s="35" t="s">
        <v>75</v>
      </c>
      <c r="I21" s="36" t="s">
        <v>76</v>
      </c>
      <c r="J21" s="37">
        <v>1</v>
      </c>
      <c r="K21" s="28">
        <v>42737</v>
      </c>
      <c r="L21" s="28">
        <v>43100</v>
      </c>
      <c r="M21" s="29">
        <f t="shared" si="0"/>
        <v>51.857142857142854</v>
      </c>
      <c r="N21" s="29">
        <v>0</v>
      </c>
      <c r="O21" s="30" t="s">
        <v>795</v>
      </c>
    </row>
    <row r="22" spans="1:15" s="17" customFormat="1" ht="102" x14ac:dyDescent="0.25">
      <c r="A22" s="16">
        <v>12</v>
      </c>
      <c r="B22" s="24" t="s">
        <v>613</v>
      </c>
      <c r="C22" s="22" t="s">
        <v>77</v>
      </c>
      <c r="D22" s="19" t="s">
        <v>69</v>
      </c>
      <c r="E22" s="33" t="s">
        <v>864</v>
      </c>
      <c r="F22" s="34" t="s">
        <v>70</v>
      </c>
      <c r="G22" s="35" t="s">
        <v>78</v>
      </c>
      <c r="H22" s="35" t="s">
        <v>78</v>
      </c>
      <c r="I22" s="36" t="s">
        <v>79</v>
      </c>
      <c r="J22" s="37">
        <v>1</v>
      </c>
      <c r="K22" s="28">
        <v>42737</v>
      </c>
      <c r="L22" s="28">
        <v>43100</v>
      </c>
      <c r="M22" s="29">
        <f t="shared" si="0"/>
        <v>51.857142857142854</v>
      </c>
      <c r="N22" s="29">
        <v>0</v>
      </c>
      <c r="O22" s="30" t="s">
        <v>796</v>
      </c>
    </row>
    <row r="23" spans="1:15" s="17" customFormat="1" ht="102" x14ac:dyDescent="0.25">
      <c r="A23" s="16">
        <v>13</v>
      </c>
      <c r="B23" s="24" t="s">
        <v>614</v>
      </c>
      <c r="C23" s="22" t="s">
        <v>80</v>
      </c>
      <c r="D23" s="19" t="s">
        <v>69</v>
      </c>
      <c r="E23" s="33" t="s">
        <v>864</v>
      </c>
      <c r="F23" s="34" t="s">
        <v>70</v>
      </c>
      <c r="G23" s="35" t="s">
        <v>81</v>
      </c>
      <c r="H23" s="35" t="s">
        <v>81</v>
      </c>
      <c r="I23" s="36" t="s">
        <v>82</v>
      </c>
      <c r="J23" s="37">
        <v>1</v>
      </c>
      <c r="K23" s="28">
        <v>42737</v>
      </c>
      <c r="L23" s="28">
        <v>43100</v>
      </c>
      <c r="M23" s="29">
        <f t="shared" si="0"/>
        <v>51.857142857142854</v>
      </c>
      <c r="N23" s="29">
        <v>0</v>
      </c>
      <c r="O23" s="30" t="s">
        <v>797</v>
      </c>
    </row>
    <row r="24" spans="1:15" s="17" customFormat="1" ht="102" x14ac:dyDescent="0.25">
      <c r="A24" s="16">
        <v>14</v>
      </c>
      <c r="B24" s="24" t="s">
        <v>615</v>
      </c>
      <c r="C24" s="22" t="s">
        <v>83</v>
      </c>
      <c r="D24" s="19" t="s">
        <v>69</v>
      </c>
      <c r="E24" s="33" t="s">
        <v>864</v>
      </c>
      <c r="F24" s="34" t="s">
        <v>70</v>
      </c>
      <c r="G24" s="35" t="s">
        <v>84</v>
      </c>
      <c r="H24" s="35" t="s">
        <v>84</v>
      </c>
      <c r="I24" s="36" t="s">
        <v>76</v>
      </c>
      <c r="J24" s="37">
        <v>1</v>
      </c>
      <c r="K24" s="28">
        <v>42737</v>
      </c>
      <c r="L24" s="28">
        <v>43100</v>
      </c>
      <c r="M24" s="29">
        <f t="shared" si="0"/>
        <v>51.857142857142854</v>
      </c>
      <c r="N24" s="29">
        <v>0</v>
      </c>
      <c r="O24" s="30" t="s">
        <v>750</v>
      </c>
    </row>
    <row r="25" spans="1:15" s="17" customFormat="1" ht="127.5" x14ac:dyDescent="0.25">
      <c r="A25" s="16">
        <v>15</v>
      </c>
      <c r="B25" s="24" t="s">
        <v>616</v>
      </c>
      <c r="C25" s="22" t="s">
        <v>85</v>
      </c>
      <c r="D25" s="20" t="s">
        <v>86</v>
      </c>
      <c r="E25" s="32" t="s">
        <v>865</v>
      </c>
      <c r="F25" s="32" t="s">
        <v>87</v>
      </c>
      <c r="G25" s="25" t="s">
        <v>88</v>
      </c>
      <c r="H25" s="25" t="s">
        <v>89</v>
      </c>
      <c r="I25" s="26" t="s">
        <v>90</v>
      </c>
      <c r="J25" s="18">
        <v>1</v>
      </c>
      <c r="K25" s="28">
        <v>42737</v>
      </c>
      <c r="L25" s="28">
        <v>43100</v>
      </c>
      <c r="M25" s="29">
        <f t="shared" si="0"/>
        <v>51.857142857142854</v>
      </c>
      <c r="N25" s="29">
        <v>0</v>
      </c>
      <c r="O25" s="30" t="s">
        <v>751</v>
      </c>
    </row>
    <row r="26" spans="1:15" s="17" customFormat="1" ht="127.5" x14ac:dyDescent="0.25">
      <c r="A26" s="16">
        <v>16</v>
      </c>
      <c r="B26" s="24" t="s">
        <v>617</v>
      </c>
      <c r="C26" s="22" t="s">
        <v>91</v>
      </c>
      <c r="D26" s="20" t="s">
        <v>86</v>
      </c>
      <c r="E26" s="32" t="s">
        <v>865</v>
      </c>
      <c r="F26" s="32" t="s">
        <v>87</v>
      </c>
      <c r="G26" s="25" t="s">
        <v>92</v>
      </c>
      <c r="H26" s="25" t="s">
        <v>93</v>
      </c>
      <c r="I26" s="26" t="s">
        <v>94</v>
      </c>
      <c r="J26" s="18">
        <v>4</v>
      </c>
      <c r="K26" s="28">
        <v>42737</v>
      </c>
      <c r="L26" s="28">
        <v>43100</v>
      </c>
      <c r="M26" s="29">
        <f t="shared" si="0"/>
        <v>51.857142857142854</v>
      </c>
      <c r="N26" s="29">
        <v>1</v>
      </c>
      <c r="O26" s="30" t="s">
        <v>798</v>
      </c>
    </row>
    <row r="27" spans="1:15" s="17" customFormat="1" ht="127.5" x14ac:dyDescent="0.25">
      <c r="A27" s="16">
        <v>17</v>
      </c>
      <c r="B27" s="24" t="s">
        <v>618</v>
      </c>
      <c r="C27" s="22" t="s">
        <v>95</v>
      </c>
      <c r="D27" s="20" t="s">
        <v>86</v>
      </c>
      <c r="E27" s="32" t="s">
        <v>865</v>
      </c>
      <c r="F27" s="32" t="s">
        <v>87</v>
      </c>
      <c r="G27" s="25" t="s">
        <v>96</v>
      </c>
      <c r="H27" s="25" t="s">
        <v>97</v>
      </c>
      <c r="I27" s="26" t="s">
        <v>98</v>
      </c>
      <c r="J27" s="18">
        <v>2</v>
      </c>
      <c r="K27" s="28">
        <v>42737</v>
      </c>
      <c r="L27" s="28">
        <v>43100</v>
      </c>
      <c r="M27" s="29">
        <f t="shared" si="0"/>
        <v>51.857142857142854</v>
      </c>
      <c r="N27" s="29">
        <v>0</v>
      </c>
      <c r="O27" s="30" t="s">
        <v>752</v>
      </c>
    </row>
    <row r="28" spans="1:15" s="17" customFormat="1" ht="197.25" customHeight="1" x14ac:dyDescent="0.25">
      <c r="A28" s="16">
        <v>18</v>
      </c>
      <c r="B28" s="24" t="s">
        <v>619</v>
      </c>
      <c r="C28" s="22" t="s">
        <v>99</v>
      </c>
      <c r="D28" s="20" t="s">
        <v>100</v>
      </c>
      <c r="E28" s="32" t="s">
        <v>866</v>
      </c>
      <c r="F28" s="32" t="s">
        <v>101</v>
      </c>
      <c r="G28" s="25" t="s">
        <v>102</v>
      </c>
      <c r="H28" s="25" t="s">
        <v>103</v>
      </c>
      <c r="I28" s="26" t="s">
        <v>104</v>
      </c>
      <c r="J28" s="18">
        <v>1</v>
      </c>
      <c r="K28" s="28">
        <v>42737</v>
      </c>
      <c r="L28" s="28">
        <v>43100</v>
      </c>
      <c r="M28" s="29">
        <f t="shared" si="0"/>
        <v>51.857142857142854</v>
      </c>
      <c r="N28" s="29">
        <v>0</v>
      </c>
      <c r="O28" s="30" t="s">
        <v>799</v>
      </c>
    </row>
    <row r="29" spans="1:15" s="17" customFormat="1" ht="184.5" customHeight="1" x14ac:dyDescent="0.25">
      <c r="A29" s="16">
        <v>19</v>
      </c>
      <c r="B29" s="24" t="s">
        <v>620</v>
      </c>
      <c r="C29" s="22" t="s">
        <v>105</v>
      </c>
      <c r="D29" s="20" t="s">
        <v>100</v>
      </c>
      <c r="E29" s="32" t="s">
        <v>866</v>
      </c>
      <c r="F29" s="32" t="s">
        <v>101</v>
      </c>
      <c r="G29" s="32" t="s">
        <v>106</v>
      </c>
      <c r="H29" s="25" t="s">
        <v>107</v>
      </c>
      <c r="I29" s="26" t="s">
        <v>108</v>
      </c>
      <c r="J29" s="18">
        <v>1</v>
      </c>
      <c r="K29" s="28">
        <v>42737</v>
      </c>
      <c r="L29" s="28">
        <v>43100</v>
      </c>
      <c r="M29" s="29">
        <f t="shared" si="0"/>
        <v>51.857142857142854</v>
      </c>
      <c r="N29" s="29">
        <v>0</v>
      </c>
      <c r="O29" s="38" t="s">
        <v>791</v>
      </c>
    </row>
    <row r="30" spans="1:15" s="17" customFormat="1" ht="102" x14ac:dyDescent="0.25">
      <c r="A30" s="16">
        <v>20</v>
      </c>
      <c r="B30" s="24" t="s">
        <v>621</v>
      </c>
      <c r="C30" s="22" t="s">
        <v>109</v>
      </c>
      <c r="D30" s="20" t="s">
        <v>100</v>
      </c>
      <c r="E30" s="32" t="s">
        <v>866</v>
      </c>
      <c r="F30" s="32" t="s">
        <v>101</v>
      </c>
      <c r="G30" s="25" t="s">
        <v>110</v>
      </c>
      <c r="H30" s="25" t="s">
        <v>110</v>
      </c>
      <c r="I30" s="26" t="s">
        <v>111</v>
      </c>
      <c r="J30" s="18">
        <v>1</v>
      </c>
      <c r="K30" s="28">
        <v>42737</v>
      </c>
      <c r="L30" s="28">
        <v>43100</v>
      </c>
      <c r="M30" s="29">
        <f t="shared" si="0"/>
        <v>51.857142857142854</v>
      </c>
      <c r="N30" s="29">
        <v>1</v>
      </c>
      <c r="O30" s="38" t="s">
        <v>791</v>
      </c>
    </row>
    <row r="31" spans="1:15" s="17" customFormat="1" ht="198" customHeight="1" x14ac:dyDescent="0.25">
      <c r="A31" s="16">
        <v>21</v>
      </c>
      <c r="B31" s="24" t="s">
        <v>622</v>
      </c>
      <c r="C31" s="22" t="s">
        <v>112</v>
      </c>
      <c r="D31" s="20" t="s">
        <v>100</v>
      </c>
      <c r="E31" s="32" t="s">
        <v>866</v>
      </c>
      <c r="F31" s="32" t="s">
        <v>101</v>
      </c>
      <c r="G31" s="25" t="s">
        <v>113</v>
      </c>
      <c r="H31" s="25" t="s">
        <v>113</v>
      </c>
      <c r="I31" s="26" t="s">
        <v>114</v>
      </c>
      <c r="J31" s="18">
        <v>1</v>
      </c>
      <c r="K31" s="28">
        <v>42737</v>
      </c>
      <c r="L31" s="28">
        <v>43100</v>
      </c>
      <c r="M31" s="29">
        <f t="shared" si="0"/>
        <v>51.857142857142854</v>
      </c>
      <c r="N31" s="29">
        <v>0</v>
      </c>
      <c r="O31" s="38" t="s">
        <v>791</v>
      </c>
    </row>
    <row r="32" spans="1:15" s="17" customFormat="1" ht="186" customHeight="1" x14ac:dyDescent="0.25">
      <c r="A32" s="16">
        <v>22</v>
      </c>
      <c r="B32" s="24" t="s">
        <v>623</v>
      </c>
      <c r="C32" s="22" t="s">
        <v>115</v>
      </c>
      <c r="D32" s="18" t="s">
        <v>116</v>
      </c>
      <c r="E32" s="25" t="s">
        <v>867</v>
      </c>
      <c r="F32" s="25" t="s">
        <v>117</v>
      </c>
      <c r="G32" s="25" t="s">
        <v>118</v>
      </c>
      <c r="H32" s="25" t="s">
        <v>119</v>
      </c>
      <c r="I32" s="26" t="s">
        <v>120</v>
      </c>
      <c r="J32" s="18">
        <v>1</v>
      </c>
      <c r="K32" s="28">
        <v>42737</v>
      </c>
      <c r="L32" s="28">
        <v>43099</v>
      </c>
      <c r="M32" s="29">
        <f t="shared" si="0"/>
        <v>51.714285714285715</v>
      </c>
      <c r="N32" s="29">
        <v>1</v>
      </c>
      <c r="O32" s="38" t="s">
        <v>791</v>
      </c>
    </row>
    <row r="33" spans="1:15" s="17" customFormat="1" ht="127.5" x14ac:dyDescent="0.25">
      <c r="A33" s="16">
        <v>23</v>
      </c>
      <c r="B33" s="24" t="s">
        <v>624</v>
      </c>
      <c r="C33" s="22" t="s">
        <v>121</v>
      </c>
      <c r="D33" s="18" t="s">
        <v>122</v>
      </c>
      <c r="E33" s="25" t="s">
        <v>868</v>
      </c>
      <c r="F33" s="25" t="s">
        <v>123</v>
      </c>
      <c r="G33" s="25" t="s">
        <v>124</v>
      </c>
      <c r="H33" s="25" t="s">
        <v>125</v>
      </c>
      <c r="I33" s="26" t="s">
        <v>126</v>
      </c>
      <c r="J33" s="18">
        <v>1</v>
      </c>
      <c r="K33" s="28">
        <v>42736</v>
      </c>
      <c r="L33" s="28">
        <v>43099</v>
      </c>
      <c r="M33" s="29">
        <f t="shared" si="0"/>
        <v>51.857142857142854</v>
      </c>
      <c r="N33" s="29">
        <v>1</v>
      </c>
      <c r="O33" s="31" t="s">
        <v>800</v>
      </c>
    </row>
    <row r="34" spans="1:15" s="17" customFormat="1" ht="90" x14ac:dyDescent="0.25">
      <c r="A34" s="16">
        <v>24</v>
      </c>
      <c r="B34" s="24" t="s">
        <v>625</v>
      </c>
      <c r="C34" s="22" t="s">
        <v>127</v>
      </c>
      <c r="D34" s="20" t="s">
        <v>128</v>
      </c>
      <c r="E34" s="32" t="s">
        <v>869</v>
      </c>
      <c r="F34" s="32" t="s">
        <v>129</v>
      </c>
      <c r="G34" s="39" t="s">
        <v>130</v>
      </c>
      <c r="H34" s="39" t="s">
        <v>131</v>
      </c>
      <c r="I34" s="40" t="s">
        <v>132</v>
      </c>
      <c r="J34" s="41">
        <v>2</v>
      </c>
      <c r="K34" s="28">
        <v>42737</v>
      </c>
      <c r="L34" s="28">
        <v>43100</v>
      </c>
      <c r="M34" s="29">
        <f t="shared" si="0"/>
        <v>51.857142857142854</v>
      </c>
      <c r="N34" s="29">
        <v>0</v>
      </c>
      <c r="O34" s="31" t="s">
        <v>801</v>
      </c>
    </row>
    <row r="35" spans="1:15" s="17" customFormat="1" ht="90" x14ac:dyDescent="0.25">
      <c r="A35" s="16">
        <v>25</v>
      </c>
      <c r="B35" s="24" t="s">
        <v>626</v>
      </c>
      <c r="C35" s="22" t="s">
        <v>133</v>
      </c>
      <c r="D35" s="20" t="s">
        <v>128</v>
      </c>
      <c r="E35" s="32" t="s">
        <v>869</v>
      </c>
      <c r="F35" s="32" t="s">
        <v>129</v>
      </c>
      <c r="G35" s="39" t="s">
        <v>134</v>
      </c>
      <c r="H35" s="39" t="s">
        <v>135</v>
      </c>
      <c r="I35" s="40" t="s">
        <v>136</v>
      </c>
      <c r="J35" s="42">
        <v>1</v>
      </c>
      <c r="K35" s="28">
        <v>42737</v>
      </c>
      <c r="L35" s="28">
        <v>43100</v>
      </c>
      <c r="M35" s="29">
        <f t="shared" si="0"/>
        <v>51.857142857142854</v>
      </c>
      <c r="N35" s="43">
        <v>0.5</v>
      </c>
      <c r="O35" s="31" t="s">
        <v>753</v>
      </c>
    </row>
    <row r="36" spans="1:15" s="17" customFormat="1" ht="90" x14ac:dyDescent="0.25">
      <c r="A36" s="16">
        <v>26</v>
      </c>
      <c r="B36" s="24" t="s">
        <v>627</v>
      </c>
      <c r="C36" s="22" t="s">
        <v>137</v>
      </c>
      <c r="D36" s="20" t="s">
        <v>128</v>
      </c>
      <c r="E36" s="32" t="s">
        <v>869</v>
      </c>
      <c r="F36" s="32" t="s">
        <v>129</v>
      </c>
      <c r="G36" s="39" t="s">
        <v>138</v>
      </c>
      <c r="H36" s="39" t="s">
        <v>139</v>
      </c>
      <c r="I36" s="40" t="s">
        <v>140</v>
      </c>
      <c r="J36" s="41">
        <v>2</v>
      </c>
      <c r="K36" s="28">
        <v>42737</v>
      </c>
      <c r="L36" s="28">
        <v>43100</v>
      </c>
      <c r="M36" s="29">
        <f t="shared" si="0"/>
        <v>51.857142857142854</v>
      </c>
      <c r="N36" s="29">
        <v>1</v>
      </c>
      <c r="O36" s="31" t="s">
        <v>802</v>
      </c>
    </row>
    <row r="37" spans="1:15" s="17" customFormat="1" ht="90" x14ac:dyDescent="0.25">
      <c r="A37" s="16">
        <v>27</v>
      </c>
      <c r="B37" s="24" t="s">
        <v>628</v>
      </c>
      <c r="C37" s="22" t="s">
        <v>141</v>
      </c>
      <c r="D37" s="20" t="s">
        <v>128</v>
      </c>
      <c r="E37" s="32" t="s">
        <v>869</v>
      </c>
      <c r="F37" s="32" t="s">
        <v>129</v>
      </c>
      <c r="G37" s="39" t="s">
        <v>142</v>
      </c>
      <c r="H37" s="39" t="s">
        <v>143</v>
      </c>
      <c r="I37" s="40" t="s">
        <v>144</v>
      </c>
      <c r="J37" s="42">
        <v>1</v>
      </c>
      <c r="K37" s="28">
        <v>42737</v>
      </c>
      <c r="L37" s="28">
        <v>43100</v>
      </c>
      <c r="M37" s="29">
        <f t="shared" si="0"/>
        <v>51.857142857142854</v>
      </c>
      <c r="N37" s="29">
        <v>0</v>
      </c>
      <c r="O37" s="31" t="s">
        <v>754</v>
      </c>
    </row>
    <row r="38" spans="1:15" s="17" customFormat="1" ht="260.25" customHeight="1" x14ac:dyDescent="0.25">
      <c r="A38" s="16">
        <v>28</v>
      </c>
      <c r="B38" s="24" t="s">
        <v>629</v>
      </c>
      <c r="C38" s="22" t="s">
        <v>145</v>
      </c>
      <c r="D38" s="18" t="s">
        <v>146</v>
      </c>
      <c r="E38" s="25" t="s">
        <v>870</v>
      </c>
      <c r="F38" s="25" t="s">
        <v>147</v>
      </c>
      <c r="G38" s="39" t="s">
        <v>148</v>
      </c>
      <c r="H38" s="39" t="s">
        <v>149</v>
      </c>
      <c r="I38" s="40" t="s">
        <v>150</v>
      </c>
      <c r="J38" s="21">
        <v>1</v>
      </c>
      <c r="K38" s="28">
        <v>42737</v>
      </c>
      <c r="L38" s="28">
        <v>43100</v>
      </c>
      <c r="M38" s="29">
        <f t="shared" si="0"/>
        <v>51.857142857142854</v>
      </c>
      <c r="N38" s="29">
        <v>1</v>
      </c>
      <c r="O38" s="30" t="s">
        <v>767</v>
      </c>
    </row>
    <row r="39" spans="1:15" s="17" customFormat="1" ht="90" x14ac:dyDescent="0.25">
      <c r="A39" s="16">
        <v>29</v>
      </c>
      <c r="B39" s="24" t="s">
        <v>630</v>
      </c>
      <c r="C39" s="22" t="s">
        <v>151</v>
      </c>
      <c r="D39" s="18" t="s">
        <v>152</v>
      </c>
      <c r="E39" s="25" t="s">
        <v>871</v>
      </c>
      <c r="F39" s="39" t="s">
        <v>153</v>
      </c>
      <c r="G39" s="39" t="s">
        <v>154</v>
      </c>
      <c r="H39" s="39" t="s">
        <v>155</v>
      </c>
      <c r="I39" s="40" t="s">
        <v>156</v>
      </c>
      <c r="J39" s="21">
        <v>1</v>
      </c>
      <c r="K39" s="28">
        <v>42737</v>
      </c>
      <c r="L39" s="28">
        <v>43100</v>
      </c>
      <c r="M39" s="29">
        <f t="shared" si="0"/>
        <v>51.857142857142854</v>
      </c>
      <c r="N39" s="44">
        <v>0.5</v>
      </c>
      <c r="O39" s="45" t="s">
        <v>803</v>
      </c>
    </row>
    <row r="40" spans="1:15" s="17" customFormat="1" ht="90" x14ac:dyDescent="0.25">
      <c r="A40" s="16">
        <v>30</v>
      </c>
      <c r="B40" s="24" t="s">
        <v>631</v>
      </c>
      <c r="C40" s="22" t="s">
        <v>157</v>
      </c>
      <c r="D40" s="21" t="s">
        <v>158</v>
      </c>
      <c r="E40" s="39" t="s">
        <v>872</v>
      </c>
      <c r="F40" s="39" t="s">
        <v>159</v>
      </c>
      <c r="G40" s="39" t="s">
        <v>160</v>
      </c>
      <c r="H40" s="39" t="s">
        <v>161</v>
      </c>
      <c r="I40" s="40" t="s">
        <v>162</v>
      </c>
      <c r="J40" s="21">
        <v>1</v>
      </c>
      <c r="K40" s="28">
        <v>42737</v>
      </c>
      <c r="L40" s="28">
        <v>43100</v>
      </c>
      <c r="M40" s="29">
        <f t="shared" si="0"/>
        <v>51.857142857142854</v>
      </c>
      <c r="N40" s="29">
        <v>1</v>
      </c>
      <c r="O40" s="30" t="s">
        <v>791</v>
      </c>
    </row>
    <row r="41" spans="1:15" s="17" customFormat="1" ht="90" x14ac:dyDescent="0.25">
      <c r="A41" s="16">
        <v>31</v>
      </c>
      <c r="B41" s="24" t="s">
        <v>632</v>
      </c>
      <c r="C41" s="22" t="s">
        <v>163</v>
      </c>
      <c r="D41" s="18" t="s">
        <v>164</v>
      </c>
      <c r="E41" s="25" t="s">
        <v>873</v>
      </c>
      <c r="F41" s="35" t="s">
        <v>165</v>
      </c>
      <c r="G41" s="39" t="s">
        <v>166</v>
      </c>
      <c r="H41" s="39" t="s">
        <v>167</v>
      </c>
      <c r="I41" s="40" t="s">
        <v>168</v>
      </c>
      <c r="J41" s="21">
        <v>1</v>
      </c>
      <c r="K41" s="28">
        <v>42737</v>
      </c>
      <c r="L41" s="28">
        <v>43100</v>
      </c>
      <c r="M41" s="29">
        <f t="shared" si="0"/>
        <v>51.857142857142854</v>
      </c>
      <c r="N41" s="44">
        <v>0.5</v>
      </c>
      <c r="O41" s="45" t="s">
        <v>778</v>
      </c>
    </row>
    <row r="42" spans="1:15" s="17" customFormat="1" ht="165.75" x14ac:dyDescent="0.25">
      <c r="A42" s="16">
        <v>32</v>
      </c>
      <c r="B42" s="24" t="s">
        <v>633</v>
      </c>
      <c r="C42" s="22" t="s">
        <v>169</v>
      </c>
      <c r="D42" s="20" t="s">
        <v>170</v>
      </c>
      <c r="E42" s="32" t="s">
        <v>874</v>
      </c>
      <c r="F42" s="32" t="s">
        <v>171</v>
      </c>
      <c r="G42" s="46" t="s">
        <v>172</v>
      </c>
      <c r="H42" s="25" t="s">
        <v>173</v>
      </c>
      <c r="I42" s="26" t="s">
        <v>174</v>
      </c>
      <c r="J42" s="18">
        <v>2</v>
      </c>
      <c r="K42" s="28">
        <v>42737</v>
      </c>
      <c r="L42" s="28">
        <v>43100</v>
      </c>
      <c r="M42" s="29">
        <f t="shared" si="0"/>
        <v>51.857142857142854</v>
      </c>
      <c r="N42" s="29">
        <v>1</v>
      </c>
      <c r="O42" s="45" t="s">
        <v>804</v>
      </c>
    </row>
    <row r="43" spans="1:15" s="17" customFormat="1" ht="165.75" x14ac:dyDescent="0.25">
      <c r="A43" s="16">
        <v>33</v>
      </c>
      <c r="B43" s="24" t="s">
        <v>634</v>
      </c>
      <c r="C43" s="22" t="s">
        <v>175</v>
      </c>
      <c r="D43" s="20" t="s">
        <v>170</v>
      </c>
      <c r="E43" s="32" t="s">
        <v>874</v>
      </c>
      <c r="F43" s="32" t="s">
        <v>171</v>
      </c>
      <c r="G43" s="25" t="s">
        <v>176</v>
      </c>
      <c r="H43" s="25" t="s">
        <v>177</v>
      </c>
      <c r="I43" s="26" t="s">
        <v>178</v>
      </c>
      <c r="J43" s="18">
        <v>2</v>
      </c>
      <c r="K43" s="28">
        <v>42737</v>
      </c>
      <c r="L43" s="28">
        <v>43100</v>
      </c>
      <c r="M43" s="29">
        <f t="shared" si="0"/>
        <v>51.857142857142854</v>
      </c>
      <c r="N43" s="29">
        <v>0</v>
      </c>
      <c r="O43" s="31" t="s">
        <v>805</v>
      </c>
    </row>
    <row r="44" spans="1:15" s="17" customFormat="1" ht="165.75" x14ac:dyDescent="0.25">
      <c r="A44" s="16">
        <v>34</v>
      </c>
      <c r="B44" s="24" t="s">
        <v>635</v>
      </c>
      <c r="C44" s="22" t="s">
        <v>179</v>
      </c>
      <c r="D44" s="20" t="s">
        <v>170</v>
      </c>
      <c r="E44" s="32" t="s">
        <v>874</v>
      </c>
      <c r="F44" s="32" t="s">
        <v>171</v>
      </c>
      <c r="G44" s="25" t="s">
        <v>180</v>
      </c>
      <c r="H44" s="25" t="s">
        <v>181</v>
      </c>
      <c r="I44" s="26" t="s">
        <v>178</v>
      </c>
      <c r="J44" s="18">
        <v>2</v>
      </c>
      <c r="K44" s="28">
        <v>42737</v>
      </c>
      <c r="L44" s="28">
        <v>43100</v>
      </c>
      <c r="M44" s="29">
        <f t="shared" si="0"/>
        <v>51.857142857142854</v>
      </c>
      <c r="N44" s="29">
        <v>0</v>
      </c>
      <c r="O44" s="31" t="s">
        <v>806</v>
      </c>
    </row>
    <row r="45" spans="1:15" s="17" customFormat="1" ht="165.75" x14ac:dyDescent="0.25">
      <c r="A45" s="16">
        <v>35</v>
      </c>
      <c r="B45" s="24" t="s">
        <v>636</v>
      </c>
      <c r="C45" s="22" t="s">
        <v>182</v>
      </c>
      <c r="D45" s="20" t="s">
        <v>170</v>
      </c>
      <c r="E45" s="32" t="s">
        <v>874</v>
      </c>
      <c r="F45" s="32" t="s">
        <v>171</v>
      </c>
      <c r="G45" s="39" t="s">
        <v>183</v>
      </c>
      <c r="H45" s="39" t="s">
        <v>184</v>
      </c>
      <c r="I45" s="40" t="s">
        <v>185</v>
      </c>
      <c r="J45" s="21">
        <v>2</v>
      </c>
      <c r="K45" s="28">
        <v>42737</v>
      </c>
      <c r="L45" s="28">
        <v>43100</v>
      </c>
      <c r="M45" s="29">
        <f t="shared" si="0"/>
        <v>51.857142857142854</v>
      </c>
      <c r="N45" s="29">
        <v>0</v>
      </c>
      <c r="O45" s="31" t="s">
        <v>807</v>
      </c>
    </row>
    <row r="46" spans="1:15" s="17" customFormat="1" ht="165.75" x14ac:dyDescent="0.25">
      <c r="A46" s="16">
        <v>36</v>
      </c>
      <c r="B46" s="24" t="s">
        <v>637</v>
      </c>
      <c r="C46" s="22" t="s">
        <v>186</v>
      </c>
      <c r="D46" s="20" t="s">
        <v>170</v>
      </c>
      <c r="E46" s="32" t="s">
        <v>874</v>
      </c>
      <c r="F46" s="32" t="s">
        <v>171</v>
      </c>
      <c r="G46" s="31" t="s">
        <v>187</v>
      </c>
      <c r="H46" s="31" t="s">
        <v>183</v>
      </c>
      <c r="I46" s="40" t="s">
        <v>185</v>
      </c>
      <c r="J46" s="21">
        <v>2</v>
      </c>
      <c r="K46" s="28">
        <v>42737</v>
      </c>
      <c r="L46" s="28">
        <v>43100</v>
      </c>
      <c r="M46" s="47">
        <f t="shared" si="0"/>
        <v>51.857142857142854</v>
      </c>
      <c r="N46" s="29">
        <v>0</v>
      </c>
      <c r="O46" s="31" t="s">
        <v>808</v>
      </c>
    </row>
    <row r="47" spans="1:15" s="17" customFormat="1" ht="169.5" customHeight="1" x14ac:dyDescent="0.25">
      <c r="A47" s="16">
        <v>37</v>
      </c>
      <c r="B47" s="24" t="s">
        <v>638</v>
      </c>
      <c r="C47" s="22" t="s">
        <v>188</v>
      </c>
      <c r="D47" s="18" t="s">
        <v>189</v>
      </c>
      <c r="E47" s="25" t="s">
        <v>875</v>
      </c>
      <c r="F47" s="48" t="s">
        <v>190</v>
      </c>
      <c r="G47" s="48" t="s">
        <v>191</v>
      </c>
      <c r="H47" s="48" t="s">
        <v>192</v>
      </c>
      <c r="I47" s="49" t="s">
        <v>193</v>
      </c>
      <c r="J47" s="50">
        <v>1</v>
      </c>
      <c r="K47" s="28">
        <v>42737</v>
      </c>
      <c r="L47" s="28">
        <v>43100</v>
      </c>
      <c r="M47" s="29">
        <f t="shared" si="0"/>
        <v>51.857142857142854</v>
      </c>
      <c r="N47" s="29">
        <v>0</v>
      </c>
      <c r="O47" s="31" t="s">
        <v>768</v>
      </c>
    </row>
    <row r="48" spans="1:15" s="17" customFormat="1" ht="178.5" x14ac:dyDescent="0.25">
      <c r="A48" s="16">
        <v>38</v>
      </c>
      <c r="B48" s="24" t="s">
        <v>639</v>
      </c>
      <c r="C48" s="22" t="s">
        <v>194</v>
      </c>
      <c r="D48" s="21" t="s">
        <v>195</v>
      </c>
      <c r="E48" s="39" t="s">
        <v>876</v>
      </c>
      <c r="F48" s="35" t="s">
        <v>196</v>
      </c>
      <c r="G48" s="35" t="s">
        <v>197</v>
      </c>
      <c r="H48" s="35" t="s">
        <v>198</v>
      </c>
      <c r="I48" s="36" t="s">
        <v>150</v>
      </c>
      <c r="J48" s="51">
        <v>1</v>
      </c>
      <c r="K48" s="28">
        <v>42737</v>
      </c>
      <c r="L48" s="28">
        <v>43100</v>
      </c>
      <c r="M48" s="29">
        <f t="shared" si="0"/>
        <v>51.857142857142854</v>
      </c>
      <c r="N48" s="29">
        <v>1</v>
      </c>
      <c r="O48" s="45" t="s">
        <v>809</v>
      </c>
    </row>
    <row r="49" spans="1:15" s="17" customFormat="1" ht="191.25" x14ac:dyDescent="0.25">
      <c r="A49" s="16">
        <v>39</v>
      </c>
      <c r="B49" s="24" t="s">
        <v>640</v>
      </c>
      <c r="C49" s="22" t="s">
        <v>199</v>
      </c>
      <c r="D49" s="19" t="s">
        <v>200</v>
      </c>
      <c r="E49" s="33" t="s">
        <v>877</v>
      </c>
      <c r="F49" s="33" t="s">
        <v>201</v>
      </c>
      <c r="G49" s="25" t="s">
        <v>202</v>
      </c>
      <c r="H49" s="25" t="s">
        <v>878</v>
      </c>
      <c r="I49" s="26" t="s">
        <v>203</v>
      </c>
      <c r="J49" s="18">
        <v>1</v>
      </c>
      <c r="K49" s="28">
        <v>42737</v>
      </c>
      <c r="L49" s="28">
        <v>43100</v>
      </c>
      <c r="M49" s="52">
        <f t="shared" si="0"/>
        <v>51.857142857142854</v>
      </c>
      <c r="N49" s="44">
        <v>0.5</v>
      </c>
      <c r="O49" s="45" t="s">
        <v>810</v>
      </c>
    </row>
    <row r="50" spans="1:15" s="17" customFormat="1" ht="191.25" x14ac:dyDescent="0.25">
      <c r="A50" s="16">
        <v>40</v>
      </c>
      <c r="B50" s="24" t="s">
        <v>641</v>
      </c>
      <c r="C50" s="22" t="s">
        <v>204</v>
      </c>
      <c r="D50" s="19" t="s">
        <v>200</v>
      </c>
      <c r="E50" s="33" t="s">
        <v>877</v>
      </c>
      <c r="F50" s="33" t="s">
        <v>201</v>
      </c>
      <c r="G50" s="25" t="s">
        <v>205</v>
      </c>
      <c r="H50" s="25" t="s">
        <v>206</v>
      </c>
      <c r="I50" s="26" t="s">
        <v>207</v>
      </c>
      <c r="J50" s="53">
        <v>1</v>
      </c>
      <c r="K50" s="28">
        <v>42737</v>
      </c>
      <c r="L50" s="28">
        <v>43100</v>
      </c>
      <c r="M50" s="52">
        <f t="shared" si="0"/>
        <v>51.857142857142854</v>
      </c>
      <c r="N50" s="29">
        <v>0</v>
      </c>
      <c r="O50" s="30" t="s">
        <v>755</v>
      </c>
    </row>
    <row r="51" spans="1:15" s="17" customFormat="1" ht="140.25" x14ac:dyDescent="0.25">
      <c r="A51" s="16">
        <v>41</v>
      </c>
      <c r="B51" s="24" t="s">
        <v>642</v>
      </c>
      <c r="C51" s="22" t="s">
        <v>208</v>
      </c>
      <c r="D51" s="19" t="s">
        <v>209</v>
      </c>
      <c r="E51" s="33" t="s">
        <v>879</v>
      </c>
      <c r="F51" s="33" t="s">
        <v>210</v>
      </c>
      <c r="G51" s="54" t="s">
        <v>211</v>
      </c>
      <c r="H51" s="39" t="s">
        <v>212</v>
      </c>
      <c r="I51" s="26" t="s">
        <v>213</v>
      </c>
      <c r="J51" s="41">
        <v>1</v>
      </c>
      <c r="K51" s="28">
        <v>42737</v>
      </c>
      <c r="L51" s="28">
        <v>43100</v>
      </c>
      <c r="M51" s="47">
        <f t="shared" si="0"/>
        <v>51.857142857142854</v>
      </c>
      <c r="N51" s="29">
        <v>1</v>
      </c>
      <c r="O51" s="31" t="s">
        <v>791</v>
      </c>
    </row>
    <row r="52" spans="1:15" s="17" customFormat="1" ht="140.25" x14ac:dyDescent="0.25">
      <c r="A52" s="16">
        <v>42</v>
      </c>
      <c r="B52" s="24" t="s">
        <v>643</v>
      </c>
      <c r="C52" s="22" t="s">
        <v>214</v>
      </c>
      <c r="D52" s="19" t="s">
        <v>209</v>
      </c>
      <c r="E52" s="33" t="s">
        <v>879</v>
      </c>
      <c r="F52" s="33" t="s">
        <v>210</v>
      </c>
      <c r="G52" s="39" t="s">
        <v>215</v>
      </c>
      <c r="H52" s="39" t="s">
        <v>216</v>
      </c>
      <c r="I52" s="26" t="s">
        <v>217</v>
      </c>
      <c r="J52" s="41">
        <v>1</v>
      </c>
      <c r="K52" s="28">
        <v>42737</v>
      </c>
      <c r="L52" s="28">
        <v>43100</v>
      </c>
      <c r="M52" s="47">
        <f t="shared" si="0"/>
        <v>51.857142857142854</v>
      </c>
      <c r="N52" s="29">
        <v>1</v>
      </c>
      <c r="O52" s="31" t="s">
        <v>788</v>
      </c>
    </row>
    <row r="53" spans="1:15" s="17" customFormat="1" ht="140.25" x14ac:dyDescent="0.25">
      <c r="A53" s="16">
        <v>43</v>
      </c>
      <c r="B53" s="24" t="s">
        <v>644</v>
      </c>
      <c r="C53" s="22" t="s">
        <v>218</v>
      </c>
      <c r="D53" s="19" t="s">
        <v>209</v>
      </c>
      <c r="E53" s="33" t="s">
        <v>879</v>
      </c>
      <c r="F53" s="33" t="s">
        <v>210</v>
      </c>
      <c r="G53" s="54" t="s">
        <v>219</v>
      </c>
      <c r="H53" s="39" t="s">
        <v>220</v>
      </c>
      <c r="I53" s="26" t="s">
        <v>221</v>
      </c>
      <c r="J53" s="41">
        <v>1</v>
      </c>
      <c r="K53" s="28">
        <v>42737</v>
      </c>
      <c r="L53" s="28">
        <v>43100</v>
      </c>
      <c r="M53" s="47">
        <f t="shared" si="0"/>
        <v>51.857142857142854</v>
      </c>
      <c r="N53" s="44">
        <v>0.5</v>
      </c>
      <c r="O53" s="31" t="s">
        <v>811</v>
      </c>
    </row>
    <row r="54" spans="1:15" s="17" customFormat="1" ht="140.25" x14ac:dyDescent="0.25">
      <c r="A54" s="16">
        <v>44</v>
      </c>
      <c r="B54" s="24" t="s">
        <v>645</v>
      </c>
      <c r="C54" s="22" t="s">
        <v>222</v>
      </c>
      <c r="D54" s="19" t="s">
        <v>209</v>
      </c>
      <c r="E54" s="33" t="s">
        <v>879</v>
      </c>
      <c r="F54" s="33" t="s">
        <v>210</v>
      </c>
      <c r="G54" s="39" t="s">
        <v>223</v>
      </c>
      <c r="H54" s="39" t="s">
        <v>224</v>
      </c>
      <c r="I54" s="26" t="s">
        <v>225</v>
      </c>
      <c r="J54" s="41">
        <v>12</v>
      </c>
      <c r="K54" s="28">
        <v>42737</v>
      </c>
      <c r="L54" s="28">
        <v>43100</v>
      </c>
      <c r="M54" s="47">
        <f t="shared" si="0"/>
        <v>51.857142857142854</v>
      </c>
      <c r="N54" s="29">
        <v>1</v>
      </c>
      <c r="O54" s="31" t="s">
        <v>788</v>
      </c>
    </row>
    <row r="55" spans="1:15" s="17" customFormat="1" ht="317.25" customHeight="1" x14ac:dyDescent="0.25">
      <c r="A55" s="16">
        <v>45</v>
      </c>
      <c r="B55" s="24" t="s">
        <v>646</v>
      </c>
      <c r="C55" s="22" t="s">
        <v>226</v>
      </c>
      <c r="D55" s="19" t="s">
        <v>227</v>
      </c>
      <c r="E55" s="33" t="s">
        <v>880</v>
      </c>
      <c r="F55" s="33" t="s">
        <v>228</v>
      </c>
      <c r="G55" s="39" t="s">
        <v>229</v>
      </c>
      <c r="H55" s="39" t="s">
        <v>230</v>
      </c>
      <c r="I55" s="26" t="s">
        <v>231</v>
      </c>
      <c r="J55" s="41">
        <v>2</v>
      </c>
      <c r="K55" s="28">
        <v>42737</v>
      </c>
      <c r="L55" s="28">
        <v>43100</v>
      </c>
      <c r="M55" s="47">
        <f t="shared" si="0"/>
        <v>51.857142857142854</v>
      </c>
      <c r="N55" s="21">
        <v>2</v>
      </c>
      <c r="O55" s="30" t="s">
        <v>812</v>
      </c>
    </row>
    <row r="56" spans="1:15" s="17" customFormat="1" ht="280.5" x14ac:dyDescent="0.25">
      <c r="A56" s="16">
        <v>46</v>
      </c>
      <c r="B56" s="24" t="s">
        <v>647</v>
      </c>
      <c r="C56" s="22" t="s">
        <v>232</v>
      </c>
      <c r="D56" s="19" t="s">
        <v>227</v>
      </c>
      <c r="E56" s="33" t="s">
        <v>880</v>
      </c>
      <c r="F56" s="33" t="s">
        <v>228</v>
      </c>
      <c r="G56" s="39" t="s">
        <v>215</v>
      </c>
      <c r="H56" s="39" t="s">
        <v>233</v>
      </c>
      <c r="I56" s="26" t="s">
        <v>217</v>
      </c>
      <c r="J56" s="41">
        <v>1</v>
      </c>
      <c r="K56" s="28">
        <v>42737</v>
      </c>
      <c r="L56" s="28">
        <v>43100</v>
      </c>
      <c r="M56" s="47">
        <f t="shared" si="0"/>
        <v>51.857142857142854</v>
      </c>
      <c r="N56" s="21">
        <v>1</v>
      </c>
      <c r="O56" s="30" t="s">
        <v>812</v>
      </c>
    </row>
    <row r="57" spans="1:15" s="17" customFormat="1" ht="280.5" x14ac:dyDescent="0.25">
      <c r="A57" s="16">
        <v>47</v>
      </c>
      <c r="B57" s="24" t="s">
        <v>648</v>
      </c>
      <c r="C57" s="22" t="s">
        <v>234</v>
      </c>
      <c r="D57" s="19" t="s">
        <v>227</v>
      </c>
      <c r="E57" s="33" t="s">
        <v>880</v>
      </c>
      <c r="F57" s="33" t="s">
        <v>228</v>
      </c>
      <c r="G57" s="39" t="s">
        <v>235</v>
      </c>
      <c r="H57" s="39" t="s">
        <v>236</v>
      </c>
      <c r="I57" s="26" t="s">
        <v>237</v>
      </c>
      <c r="J57" s="55">
        <v>1</v>
      </c>
      <c r="K57" s="28">
        <v>42737</v>
      </c>
      <c r="L57" s="28">
        <v>43100</v>
      </c>
      <c r="M57" s="47">
        <f t="shared" si="0"/>
        <v>51.857142857142854</v>
      </c>
      <c r="N57" s="21">
        <v>0.5</v>
      </c>
      <c r="O57" s="30" t="s">
        <v>812</v>
      </c>
    </row>
    <row r="58" spans="1:15" s="17" customFormat="1" ht="344.25" customHeight="1" x14ac:dyDescent="0.25">
      <c r="A58" s="16">
        <v>48</v>
      </c>
      <c r="B58" s="24" t="s">
        <v>649</v>
      </c>
      <c r="C58" s="22" t="s">
        <v>238</v>
      </c>
      <c r="D58" s="19" t="s">
        <v>227</v>
      </c>
      <c r="E58" s="33" t="s">
        <v>880</v>
      </c>
      <c r="F58" s="33" t="s">
        <v>228</v>
      </c>
      <c r="G58" s="39" t="s">
        <v>223</v>
      </c>
      <c r="H58" s="39" t="s">
        <v>224</v>
      </c>
      <c r="I58" s="26" t="s">
        <v>225</v>
      </c>
      <c r="J58" s="41">
        <v>12</v>
      </c>
      <c r="K58" s="28">
        <v>42737</v>
      </c>
      <c r="L58" s="28">
        <v>43100</v>
      </c>
      <c r="M58" s="47">
        <f t="shared" si="0"/>
        <v>51.857142857142854</v>
      </c>
      <c r="N58" s="21">
        <v>1</v>
      </c>
      <c r="O58" s="30" t="s">
        <v>813</v>
      </c>
    </row>
    <row r="59" spans="1:15" s="17" customFormat="1" ht="178.5" x14ac:dyDescent="0.25">
      <c r="A59" s="16">
        <v>49</v>
      </c>
      <c r="B59" s="24" t="s">
        <v>650</v>
      </c>
      <c r="C59" s="22" t="s">
        <v>239</v>
      </c>
      <c r="D59" s="19" t="s">
        <v>240</v>
      </c>
      <c r="E59" s="33" t="s">
        <v>881</v>
      </c>
      <c r="F59" s="33" t="s">
        <v>241</v>
      </c>
      <c r="G59" s="39" t="s">
        <v>229</v>
      </c>
      <c r="H59" s="39" t="s">
        <v>242</v>
      </c>
      <c r="I59" s="26" t="s">
        <v>231</v>
      </c>
      <c r="J59" s="21">
        <v>4</v>
      </c>
      <c r="K59" s="28">
        <v>42737</v>
      </c>
      <c r="L59" s="28">
        <v>43100</v>
      </c>
      <c r="M59" s="47">
        <f t="shared" si="0"/>
        <v>51.857142857142854</v>
      </c>
      <c r="N59" s="41">
        <v>4</v>
      </c>
      <c r="O59" s="30" t="s">
        <v>814</v>
      </c>
    </row>
    <row r="60" spans="1:15" s="17" customFormat="1" ht="178.5" x14ac:dyDescent="0.25">
      <c r="A60" s="16">
        <v>50</v>
      </c>
      <c r="B60" s="24" t="s">
        <v>651</v>
      </c>
      <c r="C60" s="22" t="s">
        <v>243</v>
      </c>
      <c r="D60" s="19" t="s">
        <v>240</v>
      </c>
      <c r="E60" s="33" t="s">
        <v>881</v>
      </c>
      <c r="F60" s="33" t="s">
        <v>241</v>
      </c>
      <c r="G60" s="39" t="s">
        <v>244</v>
      </c>
      <c r="H60" s="39" t="s">
        <v>245</v>
      </c>
      <c r="I60" s="26" t="s">
        <v>217</v>
      </c>
      <c r="J60" s="41">
        <v>1</v>
      </c>
      <c r="K60" s="28">
        <v>42737</v>
      </c>
      <c r="L60" s="28">
        <v>43100</v>
      </c>
      <c r="M60" s="47">
        <f t="shared" si="0"/>
        <v>51.857142857142854</v>
      </c>
      <c r="N60" s="41">
        <v>1</v>
      </c>
      <c r="O60" s="30" t="s">
        <v>815</v>
      </c>
    </row>
    <row r="61" spans="1:15" s="17" customFormat="1" ht="225" customHeight="1" x14ac:dyDescent="0.25">
      <c r="A61" s="16">
        <v>51</v>
      </c>
      <c r="B61" s="24" t="s">
        <v>652</v>
      </c>
      <c r="C61" s="22" t="s">
        <v>246</v>
      </c>
      <c r="D61" s="19" t="s">
        <v>240</v>
      </c>
      <c r="E61" s="33" t="s">
        <v>881</v>
      </c>
      <c r="F61" s="33" t="s">
        <v>241</v>
      </c>
      <c r="G61" s="39" t="s">
        <v>247</v>
      </c>
      <c r="H61" s="39" t="s">
        <v>248</v>
      </c>
      <c r="I61" s="26" t="s">
        <v>249</v>
      </c>
      <c r="J61" s="21">
        <v>22</v>
      </c>
      <c r="K61" s="28">
        <v>42737</v>
      </c>
      <c r="L61" s="28">
        <v>43100</v>
      </c>
      <c r="M61" s="47">
        <f t="shared" si="0"/>
        <v>51.857142857142854</v>
      </c>
      <c r="N61" s="41">
        <v>0</v>
      </c>
      <c r="O61" s="30" t="s">
        <v>816</v>
      </c>
    </row>
    <row r="62" spans="1:15" s="17" customFormat="1" ht="210" customHeight="1" x14ac:dyDescent="0.25">
      <c r="A62" s="16">
        <v>52</v>
      </c>
      <c r="B62" s="24" t="s">
        <v>653</v>
      </c>
      <c r="C62" s="22" t="s">
        <v>250</v>
      </c>
      <c r="D62" s="19" t="s">
        <v>240</v>
      </c>
      <c r="E62" s="33" t="s">
        <v>881</v>
      </c>
      <c r="F62" s="33" t="s">
        <v>241</v>
      </c>
      <c r="G62" s="39" t="s">
        <v>251</v>
      </c>
      <c r="H62" s="39" t="s">
        <v>252</v>
      </c>
      <c r="I62" s="40" t="s">
        <v>253</v>
      </c>
      <c r="J62" s="41">
        <v>4</v>
      </c>
      <c r="K62" s="28">
        <v>42737</v>
      </c>
      <c r="L62" s="28">
        <v>43100</v>
      </c>
      <c r="M62" s="47">
        <f t="shared" si="0"/>
        <v>51.857142857142854</v>
      </c>
      <c r="N62" s="41">
        <v>0</v>
      </c>
      <c r="O62" s="30" t="s">
        <v>780</v>
      </c>
    </row>
    <row r="63" spans="1:15" s="17" customFormat="1" ht="178.5" x14ac:dyDescent="0.25">
      <c r="A63" s="16">
        <v>53</v>
      </c>
      <c r="B63" s="24" t="s">
        <v>654</v>
      </c>
      <c r="C63" s="22" t="s">
        <v>254</v>
      </c>
      <c r="D63" s="19" t="s">
        <v>240</v>
      </c>
      <c r="E63" s="33" t="s">
        <v>881</v>
      </c>
      <c r="F63" s="33" t="s">
        <v>241</v>
      </c>
      <c r="G63" s="39" t="s">
        <v>223</v>
      </c>
      <c r="H63" s="39" t="s">
        <v>224</v>
      </c>
      <c r="I63" s="26" t="s">
        <v>225</v>
      </c>
      <c r="J63" s="41">
        <v>12</v>
      </c>
      <c r="K63" s="28">
        <v>42737</v>
      </c>
      <c r="L63" s="28">
        <v>43100</v>
      </c>
      <c r="M63" s="47">
        <f t="shared" si="0"/>
        <v>51.857142857142854</v>
      </c>
      <c r="N63" s="41">
        <v>1</v>
      </c>
      <c r="O63" s="30" t="s">
        <v>817</v>
      </c>
    </row>
    <row r="64" spans="1:15" s="17" customFormat="1" ht="178.5" x14ac:dyDescent="0.25">
      <c r="A64" s="16">
        <v>54</v>
      </c>
      <c r="B64" s="24" t="s">
        <v>655</v>
      </c>
      <c r="C64" s="22" t="s">
        <v>255</v>
      </c>
      <c r="D64" s="19" t="s">
        <v>256</v>
      </c>
      <c r="E64" s="33" t="s">
        <v>882</v>
      </c>
      <c r="F64" s="33" t="s">
        <v>883</v>
      </c>
      <c r="G64" s="39" t="s">
        <v>229</v>
      </c>
      <c r="H64" s="39" t="s">
        <v>257</v>
      </c>
      <c r="I64" s="26" t="s">
        <v>231</v>
      </c>
      <c r="J64" s="21">
        <v>12</v>
      </c>
      <c r="K64" s="28">
        <v>42737</v>
      </c>
      <c r="L64" s="28">
        <v>43100</v>
      </c>
      <c r="M64" s="47">
        <f t="shared" si="0"/>
        <v>51.857142857142854</v>
      </c>
      <c r="N64" s="41">
        <v>12</v>
      </c>
      <c r="O64" s="30" t="s">
        <v>756</v>
      </c>
    </row>
    <row r="65" spans="1:15" s="17" customFormat="1" ht="178.5" x14ac:dyDescent="0.25">
      <c r="A65" s="16">
        <v>55</v>
      </c>
      <c r="B65" s="24" t="s">
        <v>656</v>
      </c>
      <c r="C65" s="22" t="s">
        <v>258</v>
      </c>
      <c r="D65" s="19" t="s">
        <v>256</v>
      </c>
      <c r="E65" s="33" t="s">
        <v>882</v>
      </c>
      <c r="F65" s="33" t="s">
        <v>883</v>
      </c>
      <c r="G65" s="39" t="s">
        <v>259</v>
      </c>
      <c r="H65" s="39" t="s">
        <v>260</v>
      </c>
      <c r="I65" s="26" t="s">
        <v>261</v>
      </c>
      <c r="J65" s="41">
        <v>12</v>
      </c>
      <c r="K65" s="28">
        <v>42737</v>
      </c>
      <c r="L65" s="28">
        <v>43100</v>
      </c>
      <c r="M65" s="47">
        <f t="shared" si="0"/>
        <v>51.857142857142854</v>
      </c>
      <c r="N65" s="41">
        <v>1</v>
      </c>
      <c r="O65" s="30" t="s">
        <v>818</v>
      </c>
    </row>
    <row r="66" spans="1:15" s="17" customFormat="1" ht="331.5" x14ac:dyDescent="0.25">
      <c r="A66" s="16">
        <v>56</v>
      </c>
      <c r="B66" s="24" t="s">
        <v>657</v>
      </c>
      <c r="C66" s="22" t="s">
        <v>262</v>
      </c>
      <c r="D66" s="20" t="s">
        <v>263</v>
      </c>
      <c r="E66" s="32" t="s">
        <v>884</v>
      </c>
      <c r="F66" s="32" t="s">
        <v>264</v>
      </c>
      <c r="G66" s="25" t="s">
        <v>265</v>
      </c>
      <c r="H66" s="25" t="s">
        <v>266</v>
      </c>
      <c r="I66" s="26" t="s">
        <v>267</v>
      </c>
      <c r="J66" s="56">
        <v>0.7</v>
      </c>
      <c r="K66" s="28">
        <v>42737</v>
      </c>
      <c r="L66" s="28">
        <v>43100</v>
      </c>
      <c r="M66" s="47">
        <f t="shared" si="0"/>
        <v>51.857142857142854</v>
      </c>
      <c r="N66" s="57">
        <v>0.7</v>
      </c>
      <c r="O66" s="38" t="s">
        <v>819</v>
      </c>
    </row>
    <row r="67" spans="1:15" s="17" customFormat="1" ht="331.5" x14ac:dyDescent="0.25">
      <c r="A67" s="16">
        <v>57</v>
      </c>
      <c r="B67" s="24" t="s">
        <v>658</v>
      </c>
      <c r="C67" s="22" t="s">
        <v>268</v>
      </c>
      <c r="D67" s="20" t="s">
        <v>263</v>
      </c>
      <c r="E67" s="32" t="s">
        <v>884</v>
      </c>
      <c r="F67" s="32" t="s">
        <v>264</v>
      </c>
      <c r="G67" s="25" t="s">
        <v>269</v>
      </c>
      <c r="H67" s="25" t="s">
        <v>270</v>
      </c>
      <c r="I67" s="26" t="s">
        <v>271</v>
      </c>
      <c r="J67" s="56">
        <v>0.7</v>
      </c>
      <c r="K67" s="28">
        <v>42737</v>
      </c>
      <c r="L67" s="28">
        <v>43100</v>
      </c>
      <c r="M67" s="47">
        <f t="shared" si="0"/>
        <v>51.857142857142854</v>
      </c>
      <c r="N67" s="57">
        <v>0.3</v>
      </c>
      <c r="O67" s="38" t="s">
        <v>820</v>
      </c>
    </row>
    <row r="68" spans="1:15" s="17" customFormat="1" ht="331.5" x14ac:dyDescent="0.25">
      <c r="A68" s="16">
        <v>58</v>
      </c>
      <c r="B68" s="24" t="s">
        <v>659</v>
      </c>
      <c r="C68" s="22" t="s">
        <v>272</v>
      </c>
      <c r="D68" s="20" t="s">
        <v>263</v>
      </c>
      <c r="E68" s="32" t="s">
        <v>884</v>
      </c>
      <c r="F68" s="32" t="s">
        <v>264</v>
      </c>
      <c r="G68" s="25" t="s">
        <v>273</v>
      </c>
      <c r="H68" s="25" t="s">
        <v>274</v>
      </c>
      <c r="I68" s="26" t="s">
        <v>271</v>
      </c>
      <c r="J68" s="56">
        <v>0.7</v>
      </c>
      <c r="K68" s="28">
        <v>42737</v>
      </c>
      <c r="L68" s="28">
        <v>43100</v>
      </c>
      <c r="M68" s="47">
        <f t="shared" si="0"/>
        <v>51.857142857142854</v>
      </c>
      <c r="N68" s="57">
        <v>0.1</v>
      </c>
      <c r="O68" s="38" t="s">
        <v>821</v>
      </c>
    </row>
    <row r="69" spans="1:15" s="17" customFormat="1" ht="331.5" x14ac:dyDescent="0.25">
      <c r="A69" s="16">
        <v>59</v>
      </c>
      <c r="B69" s="24" t="s">
        <v>660</v>
      </c>
      <c r="C69" s="22" t="s">
        <v>275</v>
      </c>
      <c r="D69" s="20" t="s">
        <v>263</v>
      </c>
      <c r="E69" s="32" t="s">
        <v>884</v>
      </c>
      <c r="F69" s="32" t="s">
        <v>264</v>
      </c>
      <c r="G69" s="25" t="s">
        <v>276</v>
      </c>
      <c r="H69" s="25" t="s">
        <v>277</v>
      </c>
      <c r="I69" s="26" t="s">
        <v>271</v>
      </c>
      <c r="J69" s="56">
        <v>0.7</v>
      </c>
      <c r="K69" s="28">
        <v>42737</v>
      </c>
      <c r="L69" s="28">
        <v>43100</v>
      </c>
      <c r="M69" s="47">
        <f t="shared" si="0"/>
        <v>51.857142857142854</v>
      </c>
      <c r="N69" s="57">
        <v>0.5</v>
      </c>
      <c r="O69" s="31" t="s">
        <v>757</v>
      </c>
    </row>
    <row r="70" spans="1:15" s="17" customFormat="1" ht="331.5" x14ac:dyDescent="0.25">
      <c r="A70" s="16">
        <v>60</v>
      </c>
      <c r="B70" s="24" t="s">
        <v>661</v>
      </c>
      <c r="C70" s="22" t="s">
        <v>278</v>
      </c>
      <c r="D70" s="20" t="s">
        <v>263</v>
      </c>
      <c r="E70" s="32" t="s">
        <v>884</v>
      </c>
      <c r="F70" s="32" t="s">
        <v>264</v>
      </c>
      <c r="G70" s="25" t="s">
        <v>279</v>
      </c>
      <c r="H70" s="25" t="s">
        <v>280</v>
      </c>
      <c r="I70" s="26" t="s">
        <v>281</v>
      </c>
      <c r="J70" s="18">
        <v>2</v>
      </c>
      <c r="K70" s="28">
        <v>42737</v>
      </c>
      <c r="L70" s="28">
        <v>43100</v>
      </c>
      <c r="M70" s="47">
        <f t="shared" si="0"/>
        <v>51.857142857142854</v>
      </c>
      <c r="N70" s="29">
        <v>0</v>
      </c>
      <c r="O70" s="38" t="s">
        <v>822</v>
      </c>
    </row>
    <row r="71" spans="1:15" s="17" customFormat="1" ht="331.5" x14ac:dyDescent="0.25">
      <c r="A71" s="16">
        <v>61</v>
      </c>
      <c r="B71" s="24" t="s">
        <v>662</v>
      </c>
      <c r="C71" s="22" t="s">
        <v>282</v>
      </c>
      <c r="D71" s="20" t="s">
        <v>263</v>
      </c>
      <c r="E71" s="32" t="s">
        <v>884</v>
      </c>
      <c r="F71" s="32" t="s">
        <v>264</v>
      </c>
      <c r="G71" s="25" t="s">
        <v>283</v>
      </c>
      <c r="H71" s="25" t="s">
        <v>284</v>
      </c>
      <c r="I71" s="26" t="s">
        <v>285</v>
      </c>
      <c r="J71" s="18">
        <v>1</v>
      </c>
      <c r="K71" s="28">
        <v>42737</v>
      </c>
      <c r="L71" s="28">
        <v>43100</v>
      </c>
      <c r="M71" s="47">
        <f t="shared" si="0"/>
        <v>51.857142857142854</v>
      </c>
      <c r="N71" s="29">
        <v>0</v>
      </c>
      <c r="O71" s="31" t="s">
        <v>758</v>
      </c>
    </row>
    <row r="72" spans="1:15" s="17" customFormat="1" ht="178.5" x14ac:dyDescent="0.25">
      <c r="A72" s="16">
        <v>62</v>
      </c>
      <c r="B72" s="24" t="s">
        <v>663</v>
      </c>
      <c r="C72" s="22" t="s">
        <v>286</v>
      </c>
      <c r="D72" s="18" t="s">
        <v>287</v>
      </c>
      <c r="E72" s="25" t="s">
        <v>885</v>
      </c>
      <c r="F72" s="35" t="s">
        <v>288</v>
      </c>
      <c r="G72" s="35" t="s">
        <v>289</v>
      </c>
      <c r="H72" s="35" t="s">
        <v>290</v>
      </c>
      <c r="I72" s="36" t="s">
        <v>291</v>
      </c>
      <c r="J72" s="56">
        <v>1</v>
      </c>
      <c r="K72" s="28">
        <v>42737</v>
      </c>
      <c r="L72" s="28">
        <v>43100</v>
      </c>
      <c r="M72" s="47">
        <f t="shared" si="0"/>
        <v>51.857142857142854</v>
      </c>
      <c r="N72" s="58">
        <v>0.6</v>
      </c>
      <c r="O72" s="31" t="s">
        <v>823</v>
      </c>
    </row>
    <row r="73" spans="1:15" s="17" customFormat="1" ht="140.25" x14ac:dyDescent="0.25">
      <c r="A73" s="16">
        <v>63</v>
      </c>
      <c r="B73" s="24" t="s">
        <v>664</v>
      </c>
      <c r="C73" s="22" t="s">
        <v>292</v>
      </c>
      <c r="D73" s="18" t="s">
        <v>293</v>
      </c>
      <c r="E73" s="25" t="s">
        <v>886</v>
      </c>
      <c r="F73" s="35" t="s">
        <v>294</v>
      </c>
      <c r="G73" s="35" t="s">
        <v>295</v>
      </c>
      <c r="H73" s="35" t="s">
        <v>296</v>
      </c>
      <c r="I73" s="36" t="s">
        <v>297</v>
      </c>
      <c r="J73" s="37">
        <v>4</v>
      </c>
      <c r="K73" s="28">
        <v>42737</v>
      </c>
      <c r="L73" s="28">
        <v>43100</v>
      </c>
      <c r="M73" s="47">
        <f t="shared" si="0"/>
        <v>51.857142857142854</v>
      </c>
      <c r="N73" s="59">
        <v>2</v>
      </c>
      <c r="O73" s="31" t="s">
        <v>824</v>
      </c>
    </row>
    <row r="74" spans="1:15" s="17" customFormat="1" ht="280.5" x14ac:dyDescent="0.25">
      <c r="A74" s="16">
        <v>64</v>
      </c>
      <c r="B74" s="24" t="s">
        <v>665</v>
      </c>
      <c r="C74" s="22" t="s">
        <v>298</v>
      </c>
      <c r="D74" s="18" t="s">
        <v>299</v>
      </c>
      <c r="E74" s="25" t="s">
        <v>887</v>
      </c>
      <c r="F74" s="25" t="s">
        <v>300</v>
      </c>
      <c r="G74" s="48" t="s">
        <v>301</v>
      </c>
      <c r="H74" s="35" t="s">
        <v>302</v>
      </c>
      <c r="I74" s="36" t="s">
        <v>303</v>
      </c>
      <c r="J74" s="37">
        <v>2</v>
      </c>
      <c r="K74" s="28">
        <v>42737</v>
      </c>
      <c r="L74" s="28">
        <v>43100</v>
      </c>
      <c r="M74" s="47">
        <f t="shared" si="0"/>
        <v>51.857142857142854</v>
      </c>
      <c r="N74" s="59">
        <v>0</v>
      </c>
      <c r="O74" s="31" t="s">
        <v>825</v>
      </c>
    </row>
    <row r="75" spans="1:15" s="17" customFormat="1" ht="306" x14ac:dyDescent="0.25">
      <c r="A75" s="16">
        <v>65</v>
      </c>
      <c r="B75" s="24" t="s">
        <v>666</v>
      </c>
      <c r="C75" s="22" t="s">
        <v>304</v>
      </c>
      <c r="D75" s="20" t="s">
        <v>305</v>
      </c>
      <c r="E75" s="32" t="s">
        <v>888</v>
      </c>
      <c r="F75" s="32" t="s">
        <v>306</v>
      </c>
      <c r="G75" s="35" t="s">
        <v>307</v>
      </c>
      <c r="H75" s="35" t="s">
        <v>308</v>
      </c>
      <c r="I75" s="36" t="s">
        <v>309</v>
      </c>
      <c r="J75" s="37">
        <v>1</v>
      </c>
      <c r="K75" s="28">
        <v>42737</v>
      </c>
      <c r="L75" s="28">
        <v>43100</v>
      </c>
      <c r="M75" s="47">
        <f t="shared" si="0"/>
        <v>51.857142857142854</v>
      </c>
      <c r="N75" s="59">
        <v>0</v>
      </c>
      <c r="O75" s="31" t="s">
        <v>739</v>
      </c>
    </row>
    <row r="76" spans="1:15" s="17" customFormat="1" ht="306" x14ac:dyDescent="0.25">
      <c r="A76" s="16">
        <v>66</v>
      </c>
      <c r="B76" s="24" t="s">
        <v>667</v>
      </c>
      <c r="C76" s="22" t="s">
        <v>310</v>
      </c>
      <c r="D76" s="20" t="s">
        <v>305</v>
      </c>
      <c r="E76" s="32" t="s">
        <v>888</v>
      </c>
      <c r="F76" s="32" t="s">
        <v>306</v>
      </c>
      <c r="G76" s="35" t="s">
        <v>311</v>
      </c>
      <c r="H76" s="35" t="s">
        <v>312</v>
      </c>
      <c r="I76" s="36" t="s">
        <v>111</v>
      </c>
      <c r="J76" s="37">
        <v>1</v>
      </c>
      <c r="K76" s="28">
        <v>42737</v>
      </c>
      <c r="L76" s="28">
        <v>43100</v>
      </c>
      <c r="M76" s="47">
        <f t="shared" ref="M76:M139" si="1">(L76-K76)/7</f>
        <v>51.857142857142854</v>
      </c>
      <c r="N76" s="59">
        <v>0</v>
      </c>
      <c r="O76" s="31" t="s">
        <v>826</v>
      </c>
    </row>
    <row r="77" spans="1:15" s="17" customFormat="1" ht="409.5" x14ac:dyDescent="0.25">
      <c r="A77" s="16">
        <v>67</v>
      </c>
      <c r="B77" s="24" t="s">
        <v>668</v>
      </c>
      <c r="C77" s="22" t="s">
        <v>313</v>
      </c>
      <c r="D77" s="20" t="s">
        <v>314</v>
      </c>
      <c r="E77" s="32" t="s">
        <v>889</v>
      </c>
      <c r="F77" s="32" t="s">
        <v>315</v>
      </c>
      <c r="G77" s="35" t="s">
        <v>316</v>
      </c>
      <c r="H77" s="60" t="s">
        <v>317</v>
      </c>
      <c r="I77" s="61" t="s">
        <v>318</v>
      </c>
      <c r="J77" s="37">
        <v>12</v>
      </c>
      <c r="K77" s="28">
        <v>42737</v>
      </c>
      <c r="L77" s="28">
        <v>43100</v>
      </c>
      <c r="M77" s="47">
        <f t="shared" si="1"/>
        <v>51.857142857142854</v>
      </c>
      <c r="N77" s="59">
        <v>1</v>
      </c>
      <c r="O77" s="31" t="s">
        <v>781</v>
      </c>
    </row>
    <row r="78" spans="1:15" s="17" customFormat="1" ht="409.5" x14ac:dyDescent="0.25">
      <c r="A78" s="16">
        <v>68</v>
      </c>
      <c r="B78" s="24" t="s">
        <v>669</v>
      </c>
      <c r="C78" s="22" t="s">
        <v>319</v>
      </c>
      <c r="D78" s="20" t="s">
        <v>314</v>
      </c>
      <c r="E78" s="32" t="s">
        <v>889</v>
      </c>
      <c r="F78" s="32" t="s">
        <v>315</v>
      </c>
      <c r="G78" s="35" t="s">
        <v>320</v>
      </c>
      <c r="H78" s="60" t="s">
        <v>321</v>
      </c>
      <c r="I78" s="61" t="s">
        <v>322</v>
      </c>
      <c r="J78" s="37">
        <v>12</v>
      </c>
      <c r="K78" s="28">
        <v>42737</v>
      </c>
      <c r="L78" s="28">
        <v>43100</v>
      </c>
      <c r="M78" s="47">
        <f t="shared" si="1"/>
        <v>51.857142857142854</v>
      </c>
      <c r="N78" s="59">
        <v>1</v>
      </c>
      <c r="O78" s="31" t="s">
        <v>781</v>
      </c>
    </row>
    <row r="79" spans="1:15" s="17" customFormat="1" ht="331.5" x14ac:dyDescent="0.25">
      <c r="A79" s="16">
        <v>69</v>
      </c>
      <c r="B79" s="24" t="s">
        <v>670</v>
      </c>
      <c r="C79" s="22" t="s">
        <v>323</v>
      </c>
      <c r="D79" s="20" t="s">
        <v>324</v>
      </c>
      <c r="E79" s="25" t="s">
        <v>890</v>
      </c>
      <c r="F79" s="25" t="s">
        <v>325</v>
      </c>
      <c r="G79" s="25" t="s">
        <v>326</v>
      </c>
      <c r="H79" s="46" t="s">
        <v>327</v>
      </c>
      <c r="I79" s="26" t="s">
        <v>328</v>
      </c>
      <c r="J79" s="62">
        <v>1</v>
      </c>
      <c r="K79" s="28">
        <v>42737</v>
      </c>
      <c r="L79" s="28">
        <v>43100</v>
      </c>
      <c r="M79" s="47">
        <f t="shared" si="1"/>
        <v>51.857142857142854</v>
      </c>
      <c r="N79" s="59">
        <v>0</v>
      </c>
      <c r="O79" s="30" t="s">
        <v>827</v>
      </c>
    </row>
    <row r="80" spans="1:15" s="17" customFormat="1" ht="242.25" x14ac:dyDescent="0.25">
      <c r="A80" s="16">
        <v>70</v>
      </c>
      <c r="B80" s="24" t="s">
        <v>671</v>
      </c>
      <c r="C80" s="22" t="s">
        <v>329</v>
      </c>
      <c r="D80" s="18" t="s">
        <v>330</v>
      </c>
      <c r="E80" s="25" t="s">
        <v>891</v>
      </c>
      <c r="F80" s="25" t="s">
        <v>331</v>
      </c>
      <c r="G80" s="25" t="s">
        <v>332</v>
      </c>
      <c r="H80" s="25" t="s">
        <v>333</v>
      </c>
      <c r="I80" s="26" t="s">
        <v>334</v>
      </c>
      <c r="J80" s="62">
        <v>4</v>
      </c>
      <c r="K80" s="28">
        <v>42737</v>
      </c>
      <c r="L80" s="28">
        <v>43100</v>
      </c>
      <c r="M80" s="47">
        <f t="shared" si="1"/>
        <v>51.857142857142854</v>
      </c>
      <c r="N80" s="59">
        <v>1</v>
      </c>
      <c r="O80" s="30" t="s">
        <v>759</v>
      </c>
    </row>
    <row r="81" spans="1:15" s="17" customFormat="1" ht="90" x14ac:dyDescent="0.25">
      <c r="A81" s="16">
        <v>71</v>
      </c>
      <c r="B81" s="24" t="s">
        <v>672</v>
      </c>
      <c r="C81" s="22" t="s">
        <v>335</v>
      </c>
      <c r="D81" s="20" t="s">
        <v>336</v>
      </c>
      <c r="E81" s="32" t="s">
        <v>892</v>
      </c>
      <c r="F81" s="32" t="s">
        <v>337</v>
      </c>
      <c r="G81" s="32" t="s">
        <v>338</v>
      </c>
      <c r="H81" s="25" t="s">
        <v>339</v>
      </c>
      <c r="I81" s="26" t="s">
        <v>340</v>
      </c>
      <c r="J81" s="62">
        <v>1</v>
      </c>
      <c r="K81" s="28">
        <v>42737</v>
      </c>
      <c r="L81" s="28">
        <v>43100</v>
      </c>
      <c r="M81" s="47">
        <f t="shared" si="1"/>
        <v>51.857142857142854</v>
      </c>
      <c r="N81" s="59">
        <v>1</v>
      </c>
      <c r="O81" s="46" t="s">
        <v>788</v>
      </c>
    </row>
    <row r="82" spans="1:15" s="17" customFormat="1" ht="102" x14ac:dyDescent="0.25">
      <c r="A82" s="16">
        <v>72</v>
      </c>
      <c r="B82" s="24" t="s">
        <v>673</v>
      </c>
      <c r="C82" s="22" t="s">
        <v>341</v>
      </c>
      <c r="D82" s="20" t="s">
        <v>336</v>
      </c>
      <c r="E82" s="32" t="s">
        <v>892</v>
      </c>
      <c r="F82" s="32" t="s">
        <v>337</v>
      </c>
      <c r="G82" s="25" t="s">
        <v>342</v>
      </c>
      <c r="H82" s="25" t="s">
        <v>342</v>
      </c>
      <c r="I82" s="26" t="s">
        <v>343</v>
      </c>
      <c r="J82" s="62">
        <v>2</v>
      </c>
      <c r="K82" s="28">
        <v>42737</v>
      </c>
      <c r="L82" s="28">
        <v>43100</v>
      </c>
      <c r="M82" s="47">
        <f t="shared" si="1"/>
        <v>51.857142857142854</v>
      </c>
      <c r="N82" s="59">
        <v>2</v>
      </c>
      <c r="O82" s="31" t="s">
        <v>788</v>
      </c>
    </row>
    <row r="83" spans="1:15" s="17" customFormat="1" ht="90" x14ac:dyDescent="0.25">
      <c r="A83" s="16">
        <v>73</v>
      </c>
      <c r="B83" s="24" t="s">
        <v>674</v>
      </c>
      <c r="C83" s="22" t="s">
        <v>344</v>
      </c>
      <c r="D83" s="20" t="s">
        <v>336</v>
      </c>
      <c r="E83" s="32" t="s">
        <v>892</v>
      </c>
      <c r="F83" s="32" t="s">
        <v>337</v>
      </c>
      <c r="G83" s="25" t="s">
        <v>345</v>
      </c>
      <c r="H83" s="25" t="s">
        <v>345</v>
      </c>
      <c r="I83" s="26" t="s">
        <v>346</v>
      </c>
      <c r="J83" s="62">
        <v>4</v>
      </c>
      <c r="K83" s="28">
        <v>42737</v>
      </c>
      <c r="L83" s="28">
        <v>43100</v>
      </c>
      <c r="M83" s="47">
        <f t="shared" si="1"/>
        <v>51.857142857142854</v>
      </c>
      <c r="N83" s="59">
        <v>1</v>
      </c>
      <c r="O83" s="31" t="s">
        <v>828</v>
      </c>
    </row>
    <row r="84" spans="1:15" s="17" customFormat="1" ht="127.5" x14ac:dyDescent="0.25">
      <c r="A84" s="16">
        <v>74</v>
      </c>
      <c r="B84" s="24" t="s">
        <v>675</v>
      </c>
      <c r="C84" s="22" t="s">
        <v>347</v>
      </c>
      <c r="D84" s="20" t="s">
        <v>348</v>
      </c>
      <c r="E84" s="32" t="s">
        <v>893</v>
      </c>
      <c r="F84" s="32" t="s">
        <v>349</v>
      </c>
      <c r="G84" s="25" t="s">
        <v>350</v>
      </c>
      <c r="H84" s="25" t="s">
        <v>351</v>
      </c>
      <c r="I84" s="26" t="s">
        <v>352</v>
      </c>
      <c r="J84" s="18">
        <v>1</v>
      </c>
      <c r="K84" s="28">
        <v>42737</v>
      </c>
      <c r="L84" s="28">
        <v>43100</v>
      </c>
      <c r="M84" s="47">
        <f t="shared" si="1"/>
        <v>51.857142857142854</v>
      </c>
      <c r="N84" s="41">
        <v>0</v>
      </c>
      <c r="O84" s="31" t="s">
        <v>769</v>
      </c>
    </row>
    <row r="85" spans="1:15" s="17" customFormat="1" ht="165.75" x14ac:dyDescent="0.25">
      <c r="A85" s="16">
        <v>75</v>
      </c>
      <c r="B85" s="24" t="s">
        <v>676</v>
      </c>
      <c r="C85" s="22" t="s">
        <v>353</v>
      </c>
      <c r="D85" s="20" t="s">
        <v>348</v>
      </c>
      <c r="E85" s="32" t="s">
        <v>893</v>
      </c>
      <c r="F85" s="32" t="s">
        <v>349</v>
      </c>
      <c r="G85" s="25" t="s">
        <v>354</v>
      </c>
      <c r="H85" s="25" t="s">
        <v>355</v>
      </c>
      <c r="I85" s="26" t="s">
        <v>356</v>
      </c>
      <c r="J85" s="18">
        <v>4</v>
      </c>
      <c r="K85" s="28">
        <v>42737</v>
      </c>
      <c r="L85" s="28">
        <v>43100</v>
      </c>
      <c r="M85" s="47">
        <f t="shared" si="1"/>
        <v>51.857142857142854</v>
      </c>
      <c r="N85" s="41">
        <v>1</v>
      </c>
      <c r="O85" s="31" t="s">
        <v>829</v>
      </c>
    </row>
    <row r="86" spans="1:15" s="17" customFormat="1" ht="127.5" x14ac:dyDescent="0.25">
      <c r="A86" s="16">
        <v>76</v>
      </c>
      <c r="B86" s="24" t="s">
        <v>677</v>
      </c>
      <c r="C86" s="22" t="s">
        <v>357</v>
      </c>
      <c r="D86" s="20" t="s">
        <v>348</v>
      </c>
      <c r="E86" s="32" t="s">
        <v>893</v>
      </c>
      <c r="F86" s="32" t="s">
        <v>349</v>
      </c>
      <c r="G86" s="32" t="s">
        <v>358</v>
      </c>
      <c r="H86" s="25" t="s">
        <v>359</v>
      </c>
      <c r="I86" s="26" t="s">
        <v>360</v>
      </c>
      <c r="J86" s="18" t="s">
        <v>361</v>
      </c>
      <c r="K86" s="28">
        <v>42737</v>
      </c>
      <c r="L86" s="28">
        <v>43100</v>
      </c>
      <c r="M86" s="47">
        <f t="shared" si="1"/>
        <v>51.857142857142854</v>
      </c>
      <c r="N86" s="63">
        <v>0.8</v>
      </c>
      <c r="O86" s="31" t="s">
        <v>770</v>
      </c>
    </row>
    <row r="87" spans="1:15" s="17" customFormat="1" ht="127.5" x14ac:dyDescent="0.25">
      <c r="A87" s="16">
        <v>77</v>
      </c>
      <c r="B87" s="24" t="s">
        <v>678</v>
      </c>
      <c r="C87" s="22" t="s">
        <v>362</v>
      </c>
      <c r="D87" s="20" t="s">
        <v>363</v>
      </c>
      <c r="E87" s="32" t="s">
        <v>894</v>
      </c>
      <c r="F87" s="33" t="s">
        <v>364</v>
      </c>
      <c r="G87" s="39" t="s">
        <v>365</v>
      </c>
      <c r="H87" s="39" t="s">
        <v>366</v>
      </c>
      <c r="I87" s="40" t="s">
        <v>367</v>
      </c>
      <c r="J87" s="41">
        <v>2</v>
      </c>
      <c r="K87" s="28">
        <v>42737</v>
      </c>
      <c r="L87" s="28">
        <v>43100</v>
      </c>
      <c r="M87" s="47">
        <f t="shared" si="1"/>
        <v>51.857142857142854</v>
      </c>
      <c r="N87" s="59">
        <v>0</v>
      </c>
      <c r="O87" s="31" t="s">
        <v>771</v>
      </c>
    </row>
    <row r="88" spans="1:15" s="17" customFormat="1" ht="127.5" x14ac:dyDescent="0.25">
      <c r="A88" s="16">
        <v>78</v>
      </c>
      <c r="B88" s="24" t="s">
        <v>679</v>
      </c>
      <c r="C88" s="22" t="s">
        <v>368</v>
      </c>
      <c r="D88" s="20" t="s">
        <v>363</v>
      </c>
      <c r="E88" s="32" t="s">
        <v>894</v>
      </c>
      <c r="F88" s="33" t="s">
        <v>364</v>
      </c>
      <c r="G88" s="39" t="s">
        <v>369</v>
      </c>
      <c r="H88" s="39" t="s">
        <v>370</v>
      </c>
      <c r="I88" s="40" t="s">
        <v>371</v>
      </c>
      <c r="J88" s="42">
        <v>1</v>
      </c>
      <c r="K88" s="28">
        <v>42737</v>
      </c>
      <c r="L88" s="28">
        <v>43100</v>
      </c>
      <c r="M88" s="47">
        <f t="shared" si="1"/>
        <v>51.857142857142854</v>
      </c>
      <c r="N88" s="58">
        <v>0.5</v>
      </c>
      <c r="O88" s="31" t="s">
        <v>760</v>
      </c>
    </row>
    <row r="89" spans="1:15" s="17" customFormat="1" ht="209.25" customHeight="1" x14ac:dyDescent="0.25">
      <c r="A89" s="16">
        <v>79</v>
      </c>
      <c r="B89" s="24" t="s">
        <v>680</v>
      </c>
      <c r="C89" s="22" t="s">
        <v>372</v>
      </c>
      <c r="D89" s="20" t="s">
        <v>363</v>
      </c>
      <c r="E89" s="32" t="s">
        <v>894</v>
      </c>
      <c r="F89" s="33" t="s">
        <v>364</v>
      </c>
      <c r="G89" s="39" t="s">
        <v>373</v>
      </c>
      <c r="H89" s="39" t="s">
        <v>374</v>
      </c>
      <c r="I89" s="40" t="s">
        <v>375</v>
      </c>
      <c r="J89" s="41">
        <v>4</v>
      </c>
      <c r="K89" s="28">
        <v>42737</v>
      </c>
      <c r="L89" s="28">
        <v>43100</v>
      </c>
      <c r="M89" s="47">
        <f t="shared" si="1"/>
        <v>51.857142857142854</v>
      </c>
      <c r="N89" s="59">
        <v>1</v>
      </c>
      <c r="O89" s="31" t="s">
        <v>830</v>
      </c>
    </row>
    <row r="90" spans="1:15" s="17" customFormat="1" ht="409.5" x14ac:dyDescent="0.25">
      <c r="A90" s="16">
        <v>80</v>
      </c>
      <c r="B90" s="24" t="s">
        <v>681</v>
      </c>
      <c r="C90" s="22" t="s">
        <v>376</v>
      </c>
      <c r="D90" s="23" t="s">
        <v>377</v>
      </c>
      <c r="E90" s="32" t="s">
        <v>895</v>
      </c>
      <c r="F90" s="33" t="s">
        <v>378</v>
      </c>
      <c r="G90" s="39" t="s">
        <v>379</v>
      </c>
      <c r="H90" s="39" t="s">
        <v>131</v>
      </c>
      <c r="I90" s="40" t="s">
        <v>380</v>
      </c>
      <c r="J90" s="41">
        <v>2</v>
      </c>
      <c r="K90" s="28">
        <v>42737</v>
      </c>
      <c r="L90" s="28">
        <v>43100</v>
      </c>
      <c r="M90" s="47">
        <f t="shared" si="1"/>
        <v>51.857142857142854</v>
      </c>
      <c r="N90" s="59">
        <v>0</v>
      </c>
      <c r="O90" s="31" t="s">
        <v>740</v>
      </c>
    </row>
    <row r="91" spans="1:15" s="17" customFormat="1" ht="409.5" x14ac:dyDescent="0.25">
      <c r="A91" s="16">
        <v>81</v>
      </c>
      <c r="B91" s="24" t="s">
        <v>682</v>
      </c>
      <c r="C91" s="22" t="s">
        <v>381</v>
      </c>
      <c r="D91" s="23" t="s">
        <v>377</v>
      </c>
      <c r="E91" s="69" t="s">
        <v>917</v>
      </c>
      <c r="F91" s="33" t="s">
        <v>378</v>
      </c>
      <c r="G91" s="39" t="s">
        <v>134</v>
      </c>
      <c r="H91" s="39" t="s">
        <v>135</v>
      </c>
      <c r="I91" s="40" t="s">
        <v>136</v>
      </c>
      <c r="J91" s="42">
        <v>1</v>
      </c>
      <c r="K91" s="28">
        <v>42737</v>
      </c>
      <c r="L91" s="28">
        <v>43100</v>
      </c>
      <c r="M91" s="47">
        <f t="shared" si="1"/>
        <v>51.857142857142854</v>
      </c>
      <c r="N91" s="58">
        <v>0.8</v>
      </c>
      <c r="O91" s="31" t="s">
        <v>741</v>
      </c>
    </row>
    <row r="92" spans="1:15" s="17" customFormat="1" ht="409.5" x14ac:dyDescent="0.25">
      <c r="A92" s="16">
        <v>82</v>
      </c>
      <c r="B92" s="24" t="s">
        <v>683</v>
      </c>
      <c r="C92" s="22" t="s">
        <v>382</v>
      </c>
      <c r="D92" s="23" t="s">
        <v>377</v>
      </c>
      <c r="E92" s="69" t="s">
        <v>917</v>
      </c>
      <c r="F92" s="33" t="s">
        <v>378</v>
      </c>
      <c r="G92" s="39" t="s">
        <v>138</v>
      </c>
      <c r="H92" s="39" t="s">
        <v>139</v>
      </c>
      <c r="I92" s="40" t="s">
        <v>140</v>
      </c>
      <c r="J92" s="41">
        <v>2</v>
      </c>
      <c r="K92" s="28">
        <v>42737</v>
      </c>
      <c r="L92" s="28">
        <v>43100</v>
      </c>
      <c r="M92" s="47">
        <f t="shared" si="1"/>
        <v>51.857142857142854</v>
      </c>
      <c r="N92" s="59">
        <v>1</v>
      </c>
      <c r="O92" s="31" t="s">
        <v>742</v>
      </c>
    </row>
    <row r="93" spans="1:15" s="17" customFormat="1" ht="409.5" x14ac:dyDescent="0.25">
      <c r="A93" s="16">
        <v>83</v>
      </c>
      <c r="B93" s="24" t="s">
        <v>684</v>
      </c>
      <c r="C93" s="22" t="s">
        <v>383</v>
      </c>
      <c r="D93" s="23" t="s">
        <v>377</v>
      </c>
      <c r="E93" s="32" t="s">
        <v>895</v>
      </c>
      <c r="F93" s="33" t="s">
        <v>378</v>
      </c>
      <c r="G93" s="39" t="s">
        <v>142</v>
      </c>
      <c r="H93" s="39" t="s">
        <v>143</v>
      </c>
      <c r="I93" s="40" t="s">
        <v>384</v>
      </c>
      <c r="J93" s="42">
        <v>1</v>
      </c>
      <c r="K93" s="28">
        <v>42737</v>
      </c>
      <c r="L93" s="28">
        <v>43100</v>
      </c>
      <c r="M93" s="47">
        <f t="shared" si="1"/>
        <v>51.857142857142854</v>
      </c>
      <c r="N93" s="58">
        <v>0</v>
      </c>
      <c r="O93" s="31" t="s">
        <v>831</v>
      </c>
    </row>
    <row r="94" spans="1:15" s="17" customFormat="1" ht="102" x14ac:dyDescent="0.25">
      <c r="A94" s="16">
        <v>84</v>
      </c>
      <c r="B94" s="24" t="s">
        <v>685</v>
      </c>
      <c r="C94" s="22" t="s">
        <v>385</v>
      </c>
      <c r="D94" s="20" t="s">
        <v>386</v>
      </c>
      <c r="E94" s="32" t="s">
        <v>896</v>
      </c>
      <c r="F94" s="32" t="s">
        <v>387</v>
      </c>
      <c r="G94" s="25" t="s">
        <v>202</v>
      </c>
      <c r="H94" s="25" t="s">
        <v>878</v>
      </c>
      <c r="I94" s="26" t="s">
        <v>203</v>
      </c>
      <c r="J94" s="18">
        <v>2</v>
      </c>
      <c r="K94" s="28">
        <v>42737</v>
      </c>
      <c r="L94" s="28">
        <v>43100</v>
      </c>
      <c r="M94" s="47">
        <f t="shared" si="1"/>
        <v>51.857142857142854</v>
      </c>
      <c r="N94" s="59">
        <v>1</v>
      </c>
      <c r="O94" s="30" t="s">
        <v>832</v>
      </c>
    </row>
    <row r="95" spans="1:15" s="17" customFormat="1" ht="90" x14ac:dyDescent="0.25">
      <c r="A95" s="16">
        <v>85</v>
      </c>
      <c r="B95" s="24" t="s">
        <v>686</v>
      </c>
      <c r="C95" s="22" t="s">
        <v>388</v>
      </c>
      <c r="D95" s="20" t="s">
        <v>386</v>
      </c>
      <c r="E95" s="32" t="s">
        <v>896</v>
      </c>
      <c r="F95" s="32" t="s">
        <v>387</v>
      </c>
      <c r="G95" s="25" t="s">
        <v>205</v>
      </c>
      <c r="H95" s="25" t="s">
        <v>206</v>
      </c>
      <c r="I95" s="26" t="s">
        <v>207</v>
      </c>
      <c r="J95" s="53">
        <v>1</v>
      </c>
      <c r="K95" s="28">
        <v>42737</v>
      </c>
      <c r="L95" s="28">
        <v>43100</v>
      </c>
      <c r="M95" s="47">
        <f t="shared" si="1"/>
        <v>51.857142857142854</v>
      </c>
      <c r="N95" s="58">
        <v>0</v>
      </c>
      <c r="O95" s="30" t="s">
        <v>833</v>
      </c>
    </row>
    <row r="96" spans="1:15" s="17" customFormat="1" ht="90" x14ac:dyDescent="0.25">
      <c r="A96" s="16">
        <v>86</v>
      </c>
      <c r="B96" s="24" t="s">
        <v>687</v>
      </c>
      <c r="C96" s="22" t="s">
        <v>389</v>
      </c>
      <c r="D96" s="20" t="s">
        <v>390</v>
      </c>
      <c r="E96" s="32" t="s">
        <v>897</v>
      </c>
      <c r="F96" s="32" t="s">
        <v>391</v>
      </c>
      <c r="G96" s="25" t="s">
        <v>392</v>
      </c>
      <c r="H96" s="25" t="s">
        <v>393</v>
      </c>
      <c r="I96" s="26" t="s">
        <v>394</v>
      </c>
      <c r="J96" s="18">
        <v>2</v>
      </c>
      <c r="K96" s="28">
        <v>42737</v>
      </c>
      <c r="L96" s="28">
        <v>43100</v>
      </c>
      <c r="M96" s="47">
        <f t="shared" si="1"/>
        <v>51.857142857142854</v>
      </c>
      <c r="N96" s="59">
        <v>1</v>
      </c>
      <c r="O96" s="30" t="s">
        <v>761</v>
      </c>
    </row>
    <row r="97" spans="1:15" s="17" customFormat="1" ht="90" x14ac:dyDescent="0.25">
      <c r="A97" s="16">
        <v>87</v>
      </c>
      <c r="B97" s="24" t="s">
        <v>688</v>
      </c>
      <c r="C97" s="22" t="s">
        <v>395</v>
      </c>
      <c r="D97" s="20" t="s">
        <v>390</v>
      </c>
      <c r="E97" s="32" t="s">
        <v>897</v>
      </c>
      <c r="F97" s="32" t="s">
        <v>391</v>
      </c>
      <c r="G97" s="25" t="s">
        <v>396</v>
      </c>
      <c r="H97" s="25" t="s">
        <v>397</v>
      </c>
      <c r="I97" s="26" t="s">
        <v>398</v>
      </c>
      <c r="J97" s="62">
        <v>12</v>
      </c>
      <c r="K97" s="28">
        <v>42737</v>
      </c>
      <c r="L97" s="28">
        <v>43100</v>
      </c>
      <c r="M97" s="47">
        <f t="shared" si="1"/>
        <v>51.857142857142854</v>
      </c>
      <c r="N97" s="59">
        <v>1</v>
      </c>
      <c r="O97" s="30" t="s">
        <v>834</v>
      </c>
    </row>
    <row r="98" spans="1:15" s="17" customFormat="1" ht="90" x14ac:dyDescent="0.25">
      <c r="A98" s="16">
        <v>88</v>
      </c>
      <c r="B98" s="24" t="s">
        <v>689</v>
      </c>
      <c r="C98" s="22" t="s">
        <v>399</v>
      </c>
      <c r="D98" s="20" t="s">
        <v>390</v>
      </c>
      <c r="E98" s="32" t="s">
        <v>897</v>
      </c>
      <c r="F98" s="32" t="s">
        <v>391</v>
      </c>
      <c r="G98" s="25" t="s">
        <v>400</v>
      </c>
      <c r="H98" s="25" t="s">
        <v>401</v>
      </c>
      <c r="I98" s="26" t="s">
        <v>402</v>
      </c>
      <c r="J98" s="62">
        <v>1</v>
      </c>
      <c r="K98" s="28">
        <v>42737</v>
      </c>
      <c r="L98" s="28">
        <v>43100</v>
      </c>
      <c r="M98" s="47">
        <f t="shared" si="1"/>
        <v>51.857142857142854</v>
      </c>
      <c r="N98" s="59">
        <v>0</v>
      </c>
      <c r="O98" s="30" t="s">
        <v>835</v>
      </c>
    </row>
    <row r="99" spans="1:15" s="17" customFormat="1" ht="90" x14ac:dyDescent="0.25">
      <c r="A99" s="16">
        <v>89</v>
      </c>
      <c r="B99" s="24" t="s">
        <v>690</v>
      </c>
      <c r="C99" s="22" t="s">
        <v>403</v>
      </c>
      <c r="D99" s="20" t="s">
        <v>404</v>
      </c>
      <c r="E99" s="32" t="s">
        <v>898</v>
      </c>
      <c r="F99" s="32" t="s">
        <v>405</v>
      </c>
      <c r="G99" s="25" t="s">
        <v>406</v>
      </c>
      <c r="H99" s="25" t="s">
        <v>407</v>
      </c>
      <c r="I99" s="26" t="s">
        <v>408</v>
      </c>
      <c r="J99" s="62">
        <v>12</v>
      </c>
      <c r="K99" s="28">
        <v>42737</v>
      </c>
      <c r="L99" s="28">
        <v>43100</v>
      </c>
      <c r="M99" s="47">
        <f t="shared" si="1"/>
        <v>51.857142857142854</v>
      </c>
      <c r="N99" s="59">
        <v>1</v>
      </c>
      <c r="O99" s="31" t="s">
        <v>762</v>
      </c>
    </row>
    <row r="100" spans="1:15" s="17" customFormat="1" ht="90" x14ac:dyDescent="0.25">
      <c r="A100" s="16">
        <v>90</v>
      </c>
      <c r="B100" s="24" t="s">
        <v>691</v>
      </c>
      <c r="C100" s="22" t="s">
        <v>409</v>
      </c>
      <c r="D100" s="20" t="s">
        <v>404</v>
      </c>
      <c r="E100" s="32" t="s">
        <v>898</v>
      </c>
      <c r="F100" s="32" t="s">
        <v>405</v>
      </c>
      <c r="G100" s="25" t="s">
        <v>410</v>
      </c>
      <c r="H100" s="25" t="s">
        <v>411</v>
      </c>
      <c r="I100" s="26" t="s">
        <v>412</v>
      </c>
      <c r="J100" s="62">
        <v>6</v>
      </c>
      <c r="K100" s="28">
        <v>42737</v>
      </c>
      <c r="L100" s="28">
        <v>43100</v>
      </c>
      <c r="M100" s="47">
        <f t="shared" si="1"/>
        <v>51.857142857142854</v>
      </c>
      <c r="N100" s="59">
        <v>0</v>
      </c>
      <c r="O100" s="31" t="s">
        <v>763</v>
      </c>
    </row>
    <row r="101" spans="1:15" s="17" customFormat="1" ht="90" x14ac:dyDescent="0.25">
      <c r="A101" s="16">
        <v>91</v>
      </c>
      <c r="B101" s="24" t="s">
        <v>692</v>
      </c>
      <c r="C101" s="22" t="s">
        <v>413</v>
      </c>
      <c r="D101" s="20" t="s">
        <v>414</v>
      </c>
      <c r="E101" s="32" t="s">
        <v>899</v>
      </c>
      <c r="F101" s="32" t="s">
        <v>415</v>
      </c>
      <c r="G101" s="25" t="s">
        <v>416</v>
      </c>
      <c r="H101" s="25" t="s">
        <v>417</v>
      </c>
      <c r="I101" s="26" t="s">
        <v>418</v>
      </c>
      <c r="J101" s="62">
        <v>2</v>
      </c>
      <c r="K101" s="28">
        <v>42737</v>
      </c>
      <c r="L101" s="28">
        <v>43100</v>
      </c>
      <c r="M101" s="47">
        <f t="shared" si="1"/>
        <v>51.857142857142854</v>
      </c>
      <c r="N101" s="59">
        <v>1</v>
      </c>
      <c r="O101" s="31" t="s">
        <v>836</v>
      </c>
    </row>
    <row r="102" spans="1:15" s="17" customFormat="1" ht="90" x14ac:dyDescent="0.25">
      <c r="A102" s="16">
        <v>92</v>
      </c>
      <c r="B102" s="24" t="s">
        <v>693</v>
      </c>
      <c r="C102" s="22" t="s">
        <v>419</v>
      </c>
      <c r="D102" s="20" t="s">
        <v>414</v>
      </c>
      <c r="E102" s="32" t="s">
        <v>899</v>
      </c>
      <c r="F102" s="32" t="s">
        <v>415</v>
      </c>
      <c r="G102" s="25" t="s">
        <v>420</v>
      </c>
      <c r="H102" s="25" t="s">
        <v>421</v>
      </c>
      <c r="I102" s="26" t="s">
        <v>422</v>
      </c>
      <c r="J102" s="62">
        <v>12</v>
      </c>
      <c r="K102" s="28">
        <v>42737</v>
      </c>
      <c r="L102" s="28">
        <v>43100</v>
      </c>
      <c r="M102" s="47">
        <f t="shared" si="1"/>
        <v>51.857142857142854</v>
      </c>
      <c r="N102" s="59">
        <v>1</v>
      </c>
      <c r="O102" s="31" t="s">
        <v>837</v>
      </c>
    </row>
    <row r="103" spans="1:15" s="17" customFormat="1" ht="90" x14ac:dyDescent="0.25">
      <c r="A103" s="16">
        <v>93</v>
      </c>
      <c r="B103" s="24" t="s">
        <v>694</v>
      </c>
      <c r="C103" s="22" t="s">
        <v>423</v>
      </c>
      <c r="D103" s="20" t="s">
        <v>414</v>
      </c>
      <c r="E103" s="32" t="s">
        <v>899</v>
      </c>
      <c r="F103" s="32" t="s">
        <v>415</v>
      </c>
      <c r="G103" s="25" t="s">
        <v>400</v>
      </c>
      <c r="H103" s="25" t="s">
        <v>401</v>
      </c>
      <c r="I103" s="26" t="s">
        <v>402</v>
      </c>
      <c r="J103" s="62">
        <v>1</v>
      </c>
      <c r="K103" s="28">
        <v>42737</v>
      </c>
      <c r="L103" s="28">
        <v>43100</v>
      </c>
      <c r="M103" s="47">
        <f t="shared" si="1"/>
        <v>51.857142857142854</v>
      </c>
      <c r="N103" s="59">
        <v>0</v>
      </c>
      <c r="O103" s="31" t="s">
        <v>743</v>
      </c>
    </row>
    <row r="104" spans="1:15" s="17" customFormat="1" ht="242.25" x14ac:dyDescent="0.25">
      <c r="A104" s="16">
        <v>94</v>
      </c>
      <c r="B104" s="24" t="s">
        <v>695</v>
      </c>
      <c r="C104" s="22" t="s">
        <v>424</v>
      </c>
      <c r="D104" s="18" t="s">
        <v>425</v>
      </c>
      <c r="E104" s="25" t="s">
        <v>900</v>
      </c>
      <c r="F104" s="25" t="s">
        <v>426</v>
      </c>
      <c r="G104" s="25" t="s">
        <v>427</v>
      </c>
      <c r="H104" s="25" t="s">
        <v>428</v>
      </c>
      <c r="I104" s="26" t="s">
        <v>429</v>
      </c>
      <c r="J104" s="53">
        <v>1</v>
      </c>
      <c r="K104" s="28">
        <v>42737</v>
      </c>
      <c r="L104" s="28">
        <v>43100</v>
      </c>
      <c r="M104" s="47">
        <f t="shared" si="1"/>
        <v>51.857142857142854</v>
      </c>
      <c r="N104" s="58">
        <v>0</v>
      </c>
      <c r="O104" s="64" t="s">
        <v>838</v>
      </c>
    </row>
    <row r="105" spans="1:15" s="17" customFormat="1" ht="90" x14ac:dyDescent="0.25">
      <c r="A105" s="16">
        <v>95</v>
      </c>
      <c r="B105" s="24" t="s">
        <v>696</v>
      </c>
      <c r="C105" s="22" t="s">
        <v>430</v>
      </c>
      <c r="D105" s="20" t="s">
        <v>431</v>
      </c>
      <c r="E105" s="32" t="s">
        <v>901</v>
      </c>
      <c r="F105" s="32" t="s">
        <v>432</v>
      </c>
      <c r="G105" s="25" t="s">
        <v>433</v>
      </c>
      <c r="H105" s="25" t="s">
        <v>434</v>
      </c>
      <c r="I105" s="26" t="s">
        <v>435</v>
      </c>
      <c r="J105" s="62">
        <v>2</v>
      </c>
      <c r="K105" s="28">
        <v>42737</v>
      </c>
      <c r="L105" s="28">
        <v>43100</v>
      </c>
      <c r="M105" s="47">
        <f t="shared" si="1"/>
        <v>51.857142857142854</v>
      </c>
      <c r="N105" s="59">
        <v>0</v>
      </c>
      <c r="O105" s="31" t="s">
        <v>839</v>
      </c>
    </row>
    <row r="106" spans="1:15" s="17" customFormat="1" ht="90" x14ac:dyDescent="0.25">
      <c r="A106" s="16">
        <v>96</v>
      </c>
      <c r="B106" s="24" t="s">
        <v>697</v>
      </c>
      <c r="C106" s="22" t="s">
        <v>436</v>
      </c>
      <c r="D106" s="20" t="s">
        <v>431</v>
      </c>
      <c r="E106" s="32" t="s">
        <v>901</v>
      </c>
      <c r="F106" s="32" t="s">
        <v>432</v>
      </c>
      <c r="G106" s="25" t="s">
        <v>437</v>
      </c>
      <c r="H106" s="25" t="s">
        <v>438</v>
      </c>
      <c r="I106" s="26" t="s">
        <v>439</v>
      </c>
      <c r="J106" s="62">
        <v>12</v>
      </c>
      <c r="K106" s="28">
        <v>42737</v>
      </c>
      <c r="L106" s="28">
        <v>43100</v>
      </c>
      <c r="M106" s="47">
        <f t="shared" si="1"/>
        <v>51.857142857142854</v>
      </c>
      <c r="N106" s="59">
        <v>0</v>
      </c>
      <c r="O106" s="31" t="s">
        <v>764</v>
      </c>
    </row>
    <row r="107" spans="1:15" s="17" customFormat="1" ht="90" x14ac:dyDescent="0.25">
      <c r="A107" s="16">
        <v>97</v>
      </c>
      <c r="B107" s="24" t="s">
        <v>698</v>
      </c>
      <c r="C107" s="22" t="s">
        <v>440</v>
      </c>
      <c r="D107" s="20" t="s">
        <v>431</v>
      </c>
      <c r="E107" s="32" t="s">
        <v>901</v>
      </c>
      <c r="F107" s="32" t="s">
        <v>432</v>
      </c>
      <c r="G107" s="25" t="s">
        <v>400</v>
      </c>
      <c r="H107" s="25" t="s">
        <v>401</v>
      </c>
      <c r="I107" s="26" t="s">
        <v>402</v>
      </c>
      <c r="J107" s="62">
        <v>1</v>
      </c>
      <c r="K107" s="28">
        <v>42737</v>
      </c>
      <c r="L107" s="28">
        <v>43100</v>
      </c>
      <c r="M107" s="47">
        <f t="shared" si="1"/>
        <v>51.857142857142854</v>
      </c>
      <c r="N107" s="59">
        <v>0</v>
      </c>
      <c r="O107" s="38" t="s">
        <v>840</v>
      </c>
    </row>
    <row r="108" spans="1:15" s="17" customFormat="1" ht="90" x14ac:dyDescent="0.25">
      <c r="A108" s="16">
        <v>98</v>
      </c>
      <c r="B108" s="24" t="s">
        <v>699</v>
      </c>
      <c r="C108" s="22" t="s">
        <v>441</v>
      </c>
      <c r="D108" s="20" t="s">
        <v>442</v>
      </c>
      <c r="E108" s="32" t="s">
        <v>902</v>
      </c>
      <c r="F108" s="32" t="s">
        <v>443</v>
      </c>
      <c r="G108" s="25" t="s">
        <v>444</v>
      </c>
      <c r="H108" s="25" t="s">
        <v>445</v>
      </c>
      <c r="I108" s="26" t="s">
        <v>446</v>
      </c>
      <c r="J108" s="62">
        <v>1</v>
      </c>
      <c r="K108" s="28">
        <v>42737</v>
      </c>
      <c r="L108" s="28">
        <v>43100</v>
      </c>
      <c r="M108" s="47">
        <f t="shared" si="1"/>
        <v>51.857142857142854</v>
      </c>
      <c r="N108" s="59">
        <v>0</v>
      </c>
      <c r="O108" s="31" t="s">
        <v>839</v>
      </c>
    </row>
    <row r="109" spans="1:15" s="17" customFormat="1" ht="90" x14ac:dyDescent="0.25">
      <c r="A109" s="16">
        <v>99</v>
      </c>
      <c r="B109" s="24" t="s">
        <v>700</v>
      </c>
      <c r="C109" s="22" t="s">
        <v>447</v>
      </c>
      <c r="D109" s="20" t="s">
        <v>442</v>
      </c>
      <c r="E109" s="32" t="s">
        <v>902</v>
      </c>
      <c r="F109" s="32" t="s">
        <v>443</v>
      </c>
      <c r="G109" s="25" t="s">
        <v>448</v>
      </c>
      <c r="H109" s="25" t="s">
        <v>449</v>
      </c>
      <c r="I109" s="26" t="s">
        <v>439</v>
      </c>
      <c r="J109" s="62">
        <v>12</v>
      </c>
      <c r="K109" s="28">
        <v>42737</v>
      </c>
      <c r="L109" s="28">
        <v>43100</v>
      </c>
      <c r="M109" s="47">
        <f t="shared" si="1"/>
        <v>51.857142857142854</v>
      </c>
      <c r="N109" s="59">
        <v>0</v>
      </c>
      <c r="O109" s="31" t="s">
        <v>764</v>
      </c>
    </row>
    <row r="110" spans="1:15" s="17" customFormat="1" ht="90" x14ac:dyDescent="0.25">
      <c r="A110" s="16">
        <v>100</v>
      </c>
      <c r="B110" s="24" t="s">
        <v>701</v>
      </c>
      <c r="C110" s="22" t="s">
        <v>450</v>
      </c>
      <c r="D110" s="20" t="s">
        <v>442</v>
      </c>
      <c r="E110" s="32" t="s">
        <v>902</v>
      </c>
      <c r="F110" s="32" t="s">
        <v>443</v>
      </c>
      <c r="G110" s="25" t="s">
        <v>400</v>
      </c>
      <c r="H110" s="25" t="s">
        <v>401</v>
      </c>
      <c r="I110" s="26" t="s">
        <v>402</v>
      </c>
      <c r="J110" s="62">
        <v>1</v>
      </c>
      <c r="K110" s="28">
        <v>42737</v>
      </c>
      <c r="L110" s="28">
        <v>43100</v>
      </c>
      <c r="M110" s="47">
        <f t="shared" si="1"/>
        <v>51.857142857142854</v>
      </c>
      <c r="N110" s="59">
        <v>0</v>
      </c>
      <c r="O110" s="38" t="s">
        <v>791</v>
      </c>
    </row>
    <row r="111" spans="1:15" s="17" customFormat="1" ht="90" x14ac:dyDescent="0.25">
      <c r="A111" s="16">
        <v>101</v>
      </c>
      <c r="B111" s="24" t="s">
        <v>702</v>
      </c>
      <c r="C111" s="22" t="s">
        <v>451</v>
      </c>
      <c r="D111" s="20" t="s">
        <v>452</v>
      </c>
      <c r="E111" s="32" t="s">
        <v>903</v>
      </c>
      <c r="F111" s="32" t="s">
        <v>453</v>
      </c>
      <c r="G111" s="25" t="s">
        <v>454</v>
      </c>
      <c r="H111" s="25" t="s">
        <v>455</v>
      </c>
      <c r="I111" s="26" t="s">
        <v>456</v>
      </c>
      <c r="J111" s="62">
        <v>1</v>
      </c>
      <c r="K111" s="28">
        <v>42737</v>
      </c>
      <c r="L111" s="28">
        <v>43100</v>
      </c>
      <c r="M111" s="47">
        <f t="shared" si="1"/>
        <v>51.857142857142854</v>
      </c>
      <c r="N111" s="59">
        <v>0</v>
      </c>
      <c r="O111" s="31" t="s">
        <v>764</v>
      </c>
    </row>
    <row r="112" spans="1:15" s="17" customFormat="1" ht="90" x14ac:dyDescent="0.25">
      <c r="A112" s="16">
        <v>102</v>
      </c>
      <c r="B112" s="24" t="s">
        <v>703</v>
      </c>
      <c r="C112" s="22" t="s">
        <v>457</v>
      </c>
      <c r="D112" s="20" t="s">
        <v>452</v>
      </c>
      <c r="E112" s="32" t="s">
        <v>903</v>
      </c>
      <c r="F112" s="32" t="s">
        <v>453</v>
      </c>
      <c r="G112" s="25" t="s">
        <v>458</v>
      </c>
      <c r="H112" s="25" t="s">
        <v>459</v>
      </c>
      <c r="I112" s="26" t="s">
        <v>460</v>
      </c>
      <c r="J112" s="62">
        <v>12</v>
      </c>
      <c r="K112" s="28">
        <v>42737</v>
      </c>
      <c r="L112" s="28">
        <v>43100</v>
      </c>
      <c r="M112" s="47">
        <f t="shared" si="1"/>
        <v>51.857142857142854</v>
      </c>
      <c r="N112" s="59">
        <v>0</v>
      </c>
      <c r="O112" s="31" t="s">
        <v>764</v>
      </c>
    </row>
    <row r="113" spans="1:15" s="17" customFormat="1" ht="90" x14ac:dyDescent="0.25">
      <c r="A113" s="16">
        <v>103</v>
      </c>
      <c r="B113" s="24" t="s">
        <v>704</v>
      </c>
      <c r="C113" s="22" t="s">
        <v>461</v>
      </c>
      <c r="D113" s="20" t="s">
        <v>452</v>
      </c>
      <c r="E113" s="32" t="s">
        <v>903</v>
      </c>
      <c r="F113" s="32" t="s">
        <v>453</v>
      </c>
      <c r="G113" s="25" t="s">
        <v>400</v>
      </c>
      <c r="H113" s="25" t="s">
        <v>401</v>
      </c>
      <c r="I113" s="26" t="s">
        <v>402</v>
      </c>
      <c r="J113" s="62">
        <v>1</v>
      </c>
      <c r="K113" s="28">
        <v>42737</v>
      </c>
      <c r="L113" s="28">
        <v>43100</v>
      </c>
      <c r="M113" s="47">
        <f t="shared" si="1"/>
        <v>51.857142857142854</v>
      </c>
      <c r="N113" s="59">
        <v>0</v>
      </c>
      <c r="O113" s="38" t="s">
        <v>840</v>
      </c>
    </row>
    <row r="114" spans="1:15" s="17" customFormat="1" ht="90" x14ac:dyDescent="0.25">
      <c r="A114" s="16">
        <v>104</v>
      </c>
      <c r="B114" s="24" t="s">
        <v>705</v>
      </c>
      <c r="C114" s="22" t="s">
        <v>462</v>
      </c>
      <c r="D114" s="20" t="s">
        <v>463</v>
      </c>
      <c r="E114" s="32" t="s">
        <v>904</v>
      </c>
      <c r="F114" s="32" t="s">
        <v>464</v>
      </c>
      <c r="G114" s="25" t="s">
        <v>465</v>
      </c>
      <c r="H114" s="25" t="s">
        <v>466</v>
      </c>
      <c r="I114" s="26" t="s">
        <v>467</v>
      </c>
      <c r="J114" s="62">
        <v>2</v>
      </c>
      <c r="K114" s="28">
        <v>42737</v>
      </c>
      <c r="L114" s="28">
        <v>43100</v>
      </c>
      <c r="M114" s="47">
        <f t="shared" si="1"/>
        <v>51.857142857142854</v>
      </c>
      <c r="N114" s="59">
        <v>0</v>
      </c>
      <c r="O114" s="31" t="s">
        <v>772</v>
      </c>
    </row>
    <row r="115" spans="1:15" s="17" customFormat="1" ht="90" x14ac:dyDescent="0.25">
      <c r="A115" s="16">
        <v>105</v>
      </c>
      <c r="B115" s="24" t="s">
        <v>706</v>
      </c>
      <c r="C115" s="22" t="s">
        <v>468</v>
      </c>
      <c r="D115" s="20" t="s">
        <v>463</v>
      </c>
      <c r="E115" s="32" t="s">
        <v>904</v>
      </c>
      <c r="F115" s="32" t="s">
        <v>464</v>
      </c>
      <c r="G115" s="25" t="s">
        <v>469</v>
      </c>
      <c r="H115" s="25" t="s">
        <v>470</v>
      </c>
      <c r="I115" s="26" t="s">
        <v>471</v>
      </c>
      <c r="J115" s="62">
        <v>12</v>
      </c>
      <c r="K115" s="28">
        <v>42737</v>
      </c>
      <c r="L115" s="28">
        <v>43100</v>
      </c>
      <c r="M115" s="47">
        <f t="shared" si="1"/>
        <v>51.857142857142854</v>
      </c>
      <c r="N115" s="59">
        <v>1</v>
      </c>
      <c r="O115" s="31" t="s">
        <v>782</v>
      </c>
    </row>
    <row r="116" spans="1:15" s="17" customFormat="1" ht="90" x14ac:dyDescent="0.25">
      <c r="A116" s="16">
        <v>106</v>
      </c>
      <c r="B116" s="24" t="s">
        <v>707</v>
      </c>
      <c r="C116" s="22" t="s">
        <v>472</v>
      </c>
      <c r="D116" s="20" t="s">
        <v>463</v>
      </c>
      <c r="E116" s="32" t="s">
        <v>904</v>
      </c>
      <c r="F116" s="32" t="s">
        <v>464</v>
      </c>
      <c r="G116" s="25" t="s">
        <v>400</v>
      </c>
      <c r="H116" s="25" t="s">
        <v>401</v>
      </c>
      <c r="I116" s="26" t="s">
        <v>402</v>
      </c>
      <c r="J116" s="62">
        <v>1</v>
      </c>
      <c r="K116" s="28">
        <v>42737</v>
      </c>
      <c r="L116" s="28">
        <v>43100</v>
      </c>
      <c r="M116" s="47">
        <f t="shared" si="1"/>
        <v>51.857142857142854</v>
      </c>
      <c r="N116" s="59">
        <v>0</v>
      </c>
      <c r="O116" s="31" t="s">
        <v>774</v>
      </c>
    </row>
    <row r="117" spans="1:15" s="17" customFormat="1" ht="90" x14ac:dyDescent="0.25">
      <c r="A117" s="16">
        <v>107</v>
      </c>
      <c r="B117" s="24" t="s">
        <v>708</v>
      </c>
      <c r="C117" s="22" t="s">
        <v>473</v>
      </c>
      <c r="D117" s="20" t="s">
        <v>474</v>
      </c>
      <c r="E117" s="32" t="s">
        <v>905</v>
      </c>
      <c r="F117" s="32" t="s">
        <v>475</v>
      </c>
      <c r="G117" s="25" t="s">
        <v>476</v>
      </c>
      <c r="H117" s="25" t="s">
        <v>477</v>
      </c>
      <c r="I117" s="26" t="s">
        <v>478</v>
      </c>
      <c r="J117" s="62">
        <v>2</v>
      </c>
      <c r="K117" s="28">
        <v>42737</v>
      </c>
      <c r="L117" s="28">
        <v>43100</v>
      </c>
      <c r="M117" s="47">
        <f t="shared" si="1"/>
        <v>51.857142857142854</v>
      </c>
      <c r="N117" s="59">
        <v>0</v>
      </c>
      <c r="O117" s="31" t="s">
        <v>841</v>
      </c>
    </row>
    <row r="118" spans="1:15" s="17" customFormat="1" ht="90" x14ac:dyDescent="0.25">
      <c r="A118" s="16">
        <v>108</v>
      </c>
      <c r="B118" s="24" t="s">
        <v>709</v>
      </c>
      <c r="C118" s="22" t="s">
        <v>479</v>
      </c>
      <c r="D118" s="20" t="s">
        <v>474</v>
      </c>
      <c r="E118" s="32" t="s">
        <v>905</v>
      </c>
      <c r="F118" s="32" t="s">
        <v>475</v>
      </c>
      <c r="G118" s="25" t="s">
        <v>480</v>
      </c>
      <c r="H118" s="25" t="s">
        <v>481</v>
      </c>
      <c r="I118" s="26" t="s">
        <v>471</v>
      </c>
      <c r="J118" s="62">
        <v>12</v>
      </c>
      <c r="K118" s="28">
        <v>42737</v>
      </c>
      <c r="L118" s="28">
        <v>43100</v>
      </c>
      <c r="M118" s="47">
        <f t="shared" si="1"/>
        <v>51.857142857142854</v>
      </c>
      <c r="N118" s="59">
        <v>1</v>
      </c>
      <c r="O118" s="31" t="s">
        <v>783</v>
      </c>
    </row>
    <row r="119" spans="1:15" s="17" customFormat="1" ht="90" x14ac:dyDescent="0.25">
      <c r="A119" s="16">
        <v>109</v>
      </c>
      <c r="B119" s="24" t="s">
        <v>710</v>
      </c>
      <c r="C119" s="22" t="s">
        <v>482</v>
      </c>
      <c r="D119" s="20" t="s">
        <v>474</v>
      </c>
      <c r="E119" s="32" t="s">
        <v>905</v>
      </c>
      <c r="F119" s="32" t="s">
        <v>475</v>
      </c>
      <c r="G119" s="25" t="s">
        <v>400</v>
      </c>
      <c r="H119" s="25" t="s">
        <v>401</v>
      </c>
      <c r="I119" s="26" t="s">
        <v>402</v>
      </c>
      <c r="J119" s="62">
        <v>1</v>
      </c>
      <c r="K119" s="28">
        <v>42737</v>
      </c>
      <c r="L119" s="28">
        <v>43100</v>
      </c>
      <c r="M119" s="47">
        <f t="shared" si="1"/>
        <v>51.857142857142854</v>
      </c>
      <c r="N119" s="59">
        <v>0</v>
      </c>
      <c r="O119" s="31" t="s">
        <v>842</v>
      </c>
    </row>
    <row r="120" spans="1:15" s="17" customFormat="1" ht="153" x14ac:dyDescent="0.25">
      <c r="A120" s="16">
        <v>110</v>
      </c>
      <c r="B120" s="24" t="s">
        <v>711</v>
      </c>
      <c r="C120" s="22" t="s">
        <v>483</v>
      </c>
      <c r="D120" s="20" t="s">
        <v>484</v>
      </c>
      <c r="E120" s="32" t="s">
        <v>906</v>
      </c>
      <c r="F120" s="32" t="s">
        <v>485</v>
      </c>
      <c r="G120" s="25" t="s">
        <v>486</v>
      </c>
      <c r="H120" s="25" t="s">
        <v>487</v>
      </c>
      <c r="I120" s="26" t="s">
        <v>488</v>
      </c>
      <c r="J120" s="62">
        <v>1</v>
      </c>
      <c r="K120" s="28">
        <v>42737</v>
      </c>
      <c r="L120" s="28">
        <v>43100</v>
      </c>
      <c r="M120" s="47">
        <f t="shared" si="1"/>
        <v>51.857142857142854</v>
      </c>
      <c r="N120" s="59">
        <v>0</v>
      </c>
      <c r="O120" s="31" t="s">
        <v>765</v>
      </c>
    </row>
    <row r="121" spans="1:15" s="17" customFormat="1" ht="153" x14ac:dyDescent="0.25">
      <c r="A121" s="16">
        <v>111</v>
      </c>
      <c r="B121" s="24" t="s">
        <v>712</v>
      </c>
      <c r="C121" s="22" t="s">
        <v>489</v>
      </c>
      <c r="D121" s="20" t="s">
        <v>484</v>
      </c>
      <c r="E121" s="32" t="s">
        <v>906</v>
      </c>
      <c r="F121" s="32" t="s">
        <v>485</v>
      </c>
      <c r="G121" s="25" t="s">
        <v>490</v>
      </c>
      <c r="H121" s="25" t="s">
        <v>491</v>
      </c>
      <c r="I121" s="26" t="s">
        <v>492</v>
      </c>
      <c r="J121" s="62">
        <v>2</v>
      </c>
      <c r="K121" s="28">
        <v>42737</v>
      </c>
      <c r="L121" s="28">
        <v>43100</v>
      </c>
      <c r="M121" s="47">
        <f t="shared" si="1"/>
        <v>51.857142857142854</v>
      </c>
      <c r="N121" s="59">
        <v>0</v>
      </c>
      <c r="O121" s="31" t="s">
        <v>843</v>
      </c>
    </row>
    <row r="122" spans="1:15" s="17" customFormat="1" ht="153" x14ac:dyDescent="0.25">
      <c r="A122" s="16">
        <v>112</v>
      </c>
      <c r="B122" s="24" t="s">
        <v>713</v>
      </c>
      <c r="C122" s="22" t="s">
        <v>493</v>
      </c>
      <c r="D122" s="20" t="s">
        <v>484</v>
      </c>
      <c r="E122" s="32" t="s">
        <v>906</v>
      </c>
      <c r="F122" s="32" t="s">
        <v>485</v>
      </c>
      <c r="G122" s="25" t="s">
        <v>494</v>
      </c>
      <c r="H122" s="25" t="s">
        <v>495</v>
      </c>
      <c r="I122" s="26" t="s">
        <v>496</v>
      </c>
      <c r="J122" s="62">
        <v>12</v>
      </c>
      <c r="K122" s="28">
        <v>42737</v>
      </c>
      <c r="L122" s="28">
        <v>43100</v>
      </c>
      <c r="M122" s="47">
        <f t="shared" si="1"/>
        <v>51.857142857142854</v>
      </c>
      <c r="N122" s="59">
        <v>0</v>
      </c>
      <c r="O122" s="31" t="s">
        <v>784</v>
      </c>
    </row>
    <row r="123" spans="1:15" s="17" customFormat="1" ht="153" x14ac:dyDescent="0.25">
      <c r="A123" s="16">
        <v>113</v>
      </c>
      <c r="B123" s="24" t="s">
        <v>714</v>
      </c>
      <c r="C123" s="22" t="s">
        <v>497</v>
      </c>
      <c r="D123" s="20" t="s">
        <v>484</v>
      </c>
      <c r="E123" s="32" t="s">
        <v>906</v>
      </c>
      <c r="F123" s="32" t="s">
        <v>485</v>
      </c>
      <c r="G123" s="25" t="s">
        <v>400</v>
      </c>
      <c r="H123" s="25" t="s">
        <v>401</v>
      </c>
      <c r="I123" s="26" t="s">
        <v>402</v>
      </c>
      <c r="J123" s="62">
        <v>1</v>
      </c>
      <c r="K123" s="28">
        <v>42737</v>
      </c>
      <c r="L123" s="28">
        <v>43100</v>
      </c>
      <c r="M123" s="47">
        <f t="shared" si="1"/>
        <v>51.857142857142854</v>
      </c>
      <c r="N123" s="59">
        <v>0</v>
      </c>
      <c r="O123" s="31" t="s">
        <v>766</v>
      </c>
    </row>
    <row r="124" spans="1:15" s="17" customFormat="1" ht="102" x14ac:dyDescent="0.25">
      <c r="A124" s="16">
        <v>114</v>
      </c>
      <c r="B124" s="24" t="s">
        <v>715</v>
      </c>
      <c r="C124" s="22" t="s">
        <v>498</v>
      </c>
      <c r="D124" s="20" t="s">
        <v>499</v>
      </c>
      <c r="E124" s="32" t="s">
        <v>907</v>
      </c>
      <c r="F124" s="32" t="s">
        <v>500</v>
      </c>
      <c r="G124" s="25" t="s">
        <v>501</v>
      </c>
      <c r="H124" s="25" t="s">
        <v>502</v>
      </c>
      <c r="I124" s="26" t="s">
        <v>503</v>
      </c>
      <c r="J124" s="59">
        <v>2</v>
      </c>
      <c r="K124" s="28">
        <v>42737</v>
      </c>
      <c r="L124" s="28">
        <v>43100</v>
      </c>
      <c r="M124" s="47">
        <f t="shared" si="1"/>
        <v>51.857142857142854</v>
      </c>
      <c r="N124" s="59">
        <v>0</v>
      </c>
      <c r="O124" s="31" t="s">
        <v>844</v>
      </c>
    </row>
    <row r="125" spans="1:15" s="17" customFormat="1" ht="114.75" x14ac:dyDescent="0.25">
      <c r="A125" s="16">
        <v>115</v>
      </c>
      <c r="B125" s="24" t="s">
        <v>716</v>
      </c>
      <c r="C125" s="22" t="s">
        <v>504</v>
      </c>
      <c r="D125" s="20" t="s">
        <v>499</v>
      </c>
      <c r="E125" s="32" t="s">
        <v>907</v>
      </c>
      <c r="F125" s="32" t="s">
        <v>500</v>
      </c>
      <c r="G125" s="25" t="s">
        <v>505</v>
      </c>
      <c r="H125" s="25" t="s">
        <v>506</v>
      </c>
      <c r="I125" s="26" t="s">
        <v>507</v>
      </c>
      <c r="J125" s="59">
        <v>2</v>
      </c>
      <c r="K125" s="28">
        <v>42737</v>
      </c>
      <c r="L125" s="28">
        <v>43100</v>
      </c>
      <c r="M125" s="47">
        <f t="shared" si="1"/>
        <v>51.857142857142854</v>
      </c>
      <c r="N125" s="59">
        <v>0</v>
      </c>
      <c r="O125" s="31" t="s">
        <v>775</v>
      </c>
    </row>
    <row r="126" spans="1:15" s="17" customFormat="1" ht="90" x14ac:dyDescent="0.25">
      <c r="A126" s="16">
        <v>116</v>
      </c>
      <c r="B126" s="24" t="s">
        <v>717</v>
      </c>
      <c r="C126" s="22" t="s">
        <v>508</v>
      </c>
      <c r="D126" s="20" t="s">
        <v>499</v>
      </c>
      <c r="E126" s="32" t="s">
        <v>907</v>
      </c>
      <c r="F126" s="32" t="s">
        <v>500</v>
      </c>
      <c r="G126" s="25" t="s">
        <v>509</v>
      </c>
      <c r="H126" s="25" t="s">
        <v>510</v>
      </c>
      <c r="I126" s="26" t="s">
        <v>511</v>
      </c>
      <c r="J126" s="53">
        <v>1</v>
      </c>
      <c r="K126" s="28">
        <v>42737</v>
      </c>
      <c r="L126" s="28">
        <v>43100</v>
      </c>
      <c r="M126" s="47">
        <f t="shared" si="1"/>
        <v>51.857142857142854</v>
      </c>
      <c r="N126" s="59">
        <v>0</v>
      </c>
      <c r="O126" s="31" t="s">
        <v>845</v>
      </c>
    </row>
    <row r="127" spans="1:15" s="17" customFormat="1" ht="165.75" x14ac:dyDescent="0.25">
      <c r="A127" s="16">
        <v>117</v>
      </c>
      <c r="B127" s="24" t="s">
        <v>718</v>
      </c>
      <c r="C127" s="22" t="s">
        <v>512</v>
      </c>
      <c r="D127" s="20" t="s">
        <v>499</v>
      </c>
      <c r="E127" s="32" t="s">
        <v>907</v>
      </c>
      <c r="F127" s="32" t="s">
        <v>500</v>
      </c>
      <c r="G127" s="25" t="s">
        <v>513</v>
      </c>
      <c r="H127" s="25" t="s">
        <v>514</v>
      </c>
      <c r="I127" s="26" t="s">
        <v>515</v>
      </c>
      <c r="J127" s="53">
        <v>1</v>
      </c>
      <c r="K127" s="28">
        <v>42737</v>
      </c>
      <c r="L127" s="28">
        <v>43100</v>
      </c>
      <c r="M127" s="47">
        <f t="shared" si="1"/>
        <v>51.857142857142854</v>
      </c>
      <c r="N127" s="59">
        <v>0</v>
      </c>
      <c r="O127" s="31" t="s">
        <v>846</v>
      </c>
    </row>
    <row r="128" spans="1:15" s="17" customFormat="1" ht="409.5" x14ac:dyDescent="0.25">
      <c r="A128" s="16">
        <v>118</v>
      </c>
      <c r="B128" s="24" t="s">
        <v>719</v>
      </c>
      <c r="C128" s="22" t="s">
        <v>516</v>
      </c>
      <c r="D128" s="20" t="s">
        <v>517</v>
      </c>
      <c r="E128" s="32" t="s">
        <v>908</v>
      </c>
      <c r="F128" s="32" t="s">
        <v>518</v>
      </c>
      <c r="G128" s="32" t="s">
        <v>519</v>
      </c>
      <c r="H128" s="25" t="s">
        <v>520</v>
      </c>
      <c r="I128" s="26" t="s">
        <v>521</v>
      </c>
      <c r="J128" s="62">
        <v>3</v>
      </c>
      <c r="K128" s="28">
        <v>42737</v>
      </c>
      <c r="L128" s="28">
        <v>43100</v>
      </c>
      <c r="M128" s="47">
        <f t="shared" si="1"/>
        <v>51.857142857142854</v>
      </c>
      <c r="N128" s="59">
        <v>1</v>
      </c>
      <c r="O128" s="31" t="s">
        <v>744</v>
      </c>
    </row>
    <row r="129" spans="1:15" s="17" customFormat="1" ht="409.5" x14ac:dyDescent="0.25">
      <c r="A129" s="16">
        <v>119</v>
      </c>
      <c r="B129" s="24" t="s">
        <v>720</v>
      </c>
      <c r="C129" s="22" t="s">
        <v>522</v>
      </c>
      <c r="D129" s="20" t="s">
        <v>517</v>
      </c>
      <c r="E129" s="32" t="s">
        <v>908</v>
      </c>
      <c r="F129" s="32" t="s">
        <v>518</v>
      </c>
      <c r="G129" s="39" t="s">
        <v>523</v>
      </c>
      <c r="H129" s="39" t="s">
        <v>523</v>
      </c>
      <c r="I129" s="65" t="s">
        <v>340</v>
      </c>
      <c r="J129" s="41">
        <v>1</v>
      </c>
      <c r="K129" s="28">
        <v>42737</v>
      </c>
      <c r="L129" s="28">
        <v>43100</v>
      </c>
      <c r="M129" s="47">
        <f t="shared" si="1"/>
        <v>51.857142857142854</v>
      </c>
      <c r="N129" s="41">
        <v>1</v>
      </c>
      <c r="O129" s="31" t="s">
        <v>745</v>
      </c>
    </row>
    <row r="130" spans="1:15" s="17" customFormat="1" ht="409.5" x14ac:dyDescent="0.25">
      <c r="A130" s="16">
        <v>120</v>
      </c>
      <c r="B130" s="24" t="s">
        <v>721</v>
      </c>
      <c r="C130" s="22" t="s">
        <v>524</v>
      </c>
      <c r="D130" s="20" t="s">
        <v>517</v>
      </c>
      <c r="E130" s="32" t="s">
        <v>908</v>
      </c>
      <c r="F130" s="32" t="s">
        <v>518</v>
      </c>
      <c r="G130" s="39" t="s">
        <v>525</v>
      </c>
      <c r="H130" s="39" t="s">
        <v>525</v>
      </c>
      <c r="I130" s="65" t="s">
        <v>340</v>
      </c>
      <c r="J130" s="41">
        <v>1</v>
      </c>
      <c r="K130" s="28">
        <v>42737</v>
      </c>
      <c r="L130" s="28">
        <v>43100</v>
      </c>
      <c r="M130" s="47">
        <f t="shared" si="1"/>
        <v>51.857142857142854</v>
      </c>
      <c r="N130" s="41">
        <v>0</v>
      </c>
      <c r="O130" s="66" t="s">
        <v>745</v>
      </c>
    </row>
    <row r="131" spans="1:15" s="17" customFormat="1" ht="409.5" x14ac:dyDescent="0.25">
      <c r="A131" s="16">
        <v>121</v>
      </c>
      <c r="B131" s="24" t="s">
        <v>722</v>
      </c>
      <c r="C131" s="22" t="s">
        <v>526</v>
      </c>
      <c r="D131" s="20" t="s">
        <v>517</v>
      </c>
      <c r="E131" s="32" t="s">
        <v>908</v>
      </c>
      <c r="F131" s="32" t="s">
        <v>518</v>
      </c>
      <c r="G131" s="39" t="s">
        <v>527</v>
      </c>
      <c r="H131" s="39" t="s">
        <v>527</v>
      </c>
      <c r="I131" s="40" t="s">
        <v>528</v>
      </c>
      <c r="J131" s="41">
        <v>1</v>
      </c>
      <c r="K131" s="28">
        <v>42737</v>
      </c>
      <c r="L131" s="28">
        <v>43100</v>
      </c>
      <c r="M131" s="47">
        <f t="shared" si="1"/>
        <v>51.857142857142854</v>
      </c>
      <c r="N131" s="41">
        <v>0</v>
      </c>
      <c r="O131" s="66" t="s">
        <v>746</v>
      </c>
    </row>
    <row r="132" spans="1:15" s="17" customFormat="1" ht="90" x14ac:dyDescent="0.25">
      <c r="A132" s="16">
        <v>122</v>
      </c>
      <c r="B132" s="24" t="s">
        <v>723</v>
      </c>
      <c r="C132" s="22" t="s">
        <v>529</v>
      </c>
      <c r="D132" s="20" t="s">
        <v>530</v>
      </c>
      <c r="E132" s="32" t="s">
        <v>909</v>
      </c>
      <c r="F132" s="32" t="s">
        <v>531</v>
      </c>
      <c r="G132" s="39" t="s">
        <v>532</v>
      </c>
      <c r="H132" s="25" t="s">
        <v>533</v>
      </c>
      <c r="I132" s="26" t="s">
        <v>534</v>
      </c>
      <c r="J132" s="18" t="s">
        <v>535</v>
      </c>
      <c r="K132" s="28">
        <v>42737</v>
      </c>
      <c r="L132" s="28">
        <v>43100</v>
      </c>
      <c r="M132" s="47">
        <f t="shared" si="1"/>
        <v>51.857142857142854</v>
      </c>
      <c r="N132" s="59">
        <v>0</v>
      </c>
      <c r="O132" s="31" t="s">
        <v>776</v>
      </c>
    </row>
    <row r="133" spans="1:15" s="17" customFormat="1" ht="90" x14ac:dyDescent="0.25">
      <c r="A133" s="16">
        <v>123</v>
      </c>
      <c r="B133" s="24" t="s">
        <v>724</v>
      </c>
      <c r="C133" s="22" t="s">
        <v>536</v>
      </c>
      <c r="D133" s="20" t="s">
        <v>530</v>
      </c>
      <c r="E133" s="32" t="s">
        <v>909</v>
      </c>
      <c r="F133" s="32" t="s">
        <v>531</v>
      </c>
      <c r="G133" s="39" t="s">
        <v>537</v>
      </c>
      <c r="H133" s="25" t="s">
        <v>538</v>
      </c>
      <c r="I133" s="67" t="s">
        <v>539</v>
      </c>
      <c r="J133" s="41">
        <v>12</v>
      </c>
      <c r="K133" s="28">
        <v>42737</v>
      </c>
      <c r="L133" s="28">
        <v>43100</v>
      </c>
      <c r="M133" s="47">
        <f t="shared" si="1"/>
        <v>51.857142857142854</v>
      </c>
      <c r="N133" s="59">
        <v>0</v>
      </c>
      <c r="O133" s="38" t="s">
        <v>847</v>
      </c>
    </row>
    <row r="134" spans="1:15" s="17" customFormat="1" ht="90" x14ac:dyDescent="0.25">
      <c r="A134" s="16">
        <v>124</v>
      </c>
      <c r="B134" s="24" t="s">
        <v>725</v>
      </c>
      <c r="C134" s="22" t="s">
        <v>540</v>
      </c>
      <c r="D134" s="20" t="s">
        <v>541</v>
      </c>
      <c r="E134" s="32" t="s">
        <v>910</v>
      </c>
      <c r="F134" s="32" t="s">
        <v>542</v>
      </c>
      <c r="G134" s="33" t="s">
        <v>543</v>
      </c>
      <c r="H134" s="25" t="s">
        <v>533</v>
      </c>
      <c r="I134" s="67" t="s">
        <v>544</v>
      </c>
      <c r="J134" s="62">
        <v>1</v>
      </c>
      <c r="K134" s="28">
        <v>42737</v>
      </c>
      <c r="L134" s="28">
        <v>43100</v>
      </c>
      <c r="M134" s="47">
        <f t="shared" si="1"/>
        <v>51.857142857142854</v>
      </c>
      <c r="N134" s="59">
        <v>0</v>
      </c>
      <c r="O134" s="31" t="s">
        <v>776</v>
      </c>
    </row>
    <row r="135" spans="1:15" s="17" customFormat="1" ht="90" x14ac:dyDescent="0.25">
      <c r="A135" s="16">
        <v>125</v>
      </c>
      <c r="B135" s="24" t="s">
        <v>726</v>
      </c>
      <c r="C135" s="22" t="s">
        <v>545</v>
      </c>
      <c r="D135" s="20" t="s">
        <v>541</v>
      </c>
      <c r="E135" s="32" t="s">
        <v>910</v>
      </c>
      <c r="F135" s="32" t="s">
        <v>542</v>
      </c>
      <c r="G135" s="25" t="s">
        <v>538</v>
      </c>
      <c r="H135" s="25" t="s">
        <v>538</v>
      </c>
      <c r="I135" s="67" t="s">
        <v>539</v>
      </c>
      <c r="J135" s="62">
        <v>12</v>
      </c>
      <c r="K135" s="28">
        <v>42737</v>
      </c>
      <c r="L135" s="28">
        <v>43100</v>
      </c>
      <c r="M135" s="47">
        <f t="shared" si="1"/>
        <v>51.857142857142854</v>
      </c>
      <c r="N135" s="59">
        <v>0</v>
      </c>
      <c r="O135" s="38" t="s">
        <v>848</v>
      </c>
    </row>
    <row r="136" spans="1:15" s="17" customFormat="1" ht="102" x14ac:dyDescent="0.25">
      <c r="A136" s="16">
        <v>126</v>
      </c>
      <c r="B136" s="24" t="s">
        <v>727</v>
      </c>
      <c r="C136" s="22" t="s">
        <v>546</v>
      </c>
      <c r="D136" s="20" t="s">
        <v>547</v>
      </c>
      <c r="E136" s="32" t="s">
        <v>911</v>
      </c>
      <c r="F136" s="32" t="s">
        <v>548</v>
      </c>
      <c r="G136" s="25" t="s">
        <v>549</v>
      </c>
      <c r="H136" s="25" t="s">
        <v>550</v>
      </c>
      <c r="I136" s="26" t="s">
        <v>551</v>
      </c>
      <c r="J136" s="62">
        <v>12</v>
      </c>
      <c r="K136" s="28">
        <v>42737</v>
      </c>
      <c r="L136" s="28">
        <v>43100</v>
      </c>
      <c r="M136" s="47">
        <f t="shared" si="1"/>
        <v>51.857142857142854</v>
      </c>
      <c r="N136" s="59">
        <v>1</v>
      </c>
      <c r="O136" s="31" t="s">
        <v>785</v>
      </c>
    </row>
    <row r="137" spans="1:15" s="17" customFormat="1" ht="102" x14ac:dyDescent="0.25">
      <c r="A137" s="16">
        <v>127</v>
      </c>
      <c r="B137" s="24" t="s">
        <v>728</v>
      </c>
      <c r="C137" s="22" t="s">
        <v>552</v>
      </c>
      <c r="D137" s="20" t="s">
        <v>547</v>
      </c>
      <c r="E137" s="32" t="s">
        <v>911</v>
      </c>
      <c r="F137" s="32" t="s">
        <v>548</v>
      </c>
      <c r="G137" s="25" t="s">
        <v>553</v>
      </c>
      <c r="H137" s="25" t="s">
        <v>554</v>
      </c>
      <c r="I137" s="26" t="s">
        <v>555</v>
      </c>
      <c r="J137" s="53">
        <v>1</v>
      </c>
      <c r="K137" s="28">
        <v>42737</v>
      </c>
      <c r="L137" s="28">
        <v>43100</v>
      </c>
      <c r="M137" s="47">
        <f t="shared" si="1"/>
        <v>51.857142857142854</v>
      </c>
      <c r="N137" s="58">
        <v>0.5</v>
      </c>
      <c r="O137" s="31" t="s">
        <v>849</v>
      </c>
    </row>
    <row r="138" spans="1:15" s="17" customFormat="1" ht="102" x14ac:dyDescent="0.25">
      <c r="A138" s="16">
        <v>128</v>
      </c>
      <c r="B138" s="24" t="s">
        <v>729</v>
      </c>
      <c r="C138" s="22" t="s">
        <v>556</v>
      </c>
      <c r="D138" s="20" t="s">
        <v>557</v>
      </c>
      <c r="E138" s="32" t="s">
        <v>912</v>
      </c>
      <c r="F138" s="32" t="s">
        <v>558</v>
      </c>
      <c r="G138" s="25" t="s">
        <v>559</v>
      </c>
      <c r="H138" s="25" t="s">
        <v>560</v>
      </c>
      <c r="I138" s="26" t="s">
        <v>561</v>
      </c>
      <c r="J138" s="53">
        <v>1</v>
      </c>
      <c r="K138" s="28">
        <v>42737</v>
      </c>
      <c r="L138" s="28">
        <v>43100</v>
      </c>
      <c r="M138" s="47">
        <f t="shared" si="1"/>
        <v>51.857142857142854</v>
      </c>
      <c r="N138" s="58">
        <v>0.5</v>
      </c>
      <c r="O138" s="31" t="s">
        <v>850</v>
      </c>
    </row>
    <row r="139" spans="1:15" s="17" customFormat="1" ht="102" x14ac:dyDescent="0.25">
      <c r="A139" s="16">
        <v>129</v>
      </c>
      <c r="B139" s="24" t="s">
        <v>730</v>
      </c>
      <c r="C139" s="22" t="s">
        <v>562</v>
      </c>
      <c r="D139" s="20" t="s">
        <v>557</v>
      </c>
      <c r="E139" s="32" t="s">
        <v>912</v>
      </c>
      <c r="F139" s="32" t="s">
        <v>558</v>
      </c>
      <c r="G139" s="25" t="s">
        <v>563</v>
      </c>
      <c r="H139" s="25" t="s">
        <v>550</v>
      </c>
      <c r="I139" s="26" t="s">
        <v>551</v>
      </c>
      <c r="J139" s="62">
        <v>12</v>
      </c>
      <c r="K139" s="28">
        <v>42737</v>
      </c>
      <c r="L139" s="28">
        <v>43100</v>
      </c>
      <c r="M139" s="47">
        <f t="shared" si="1"/>
        <v>51.857142857142854</v>
      </c>
      <c r="N139" s="59">
        <v>1</v>
      </c>
      <c r="O139" s="31" t="s">
        <v>786</v>
      </c>
    </row>
    <row r="140" spans="1:15" s="17" customFormat="1" ht="90" x14ac:dyDescent="0.25">
      <c r="A140" s="16">
        <v>130</v>
      </c>
      <c r="B140" s="24" t="s">
        <v>731</v>
      </c>
      <c r="C140" s="22" t="s">
        <v>564</v>
      </c>
      <c r="D140" s="20" t="s">
        <v>565</v>
      </c>
      <c r="E140" s="32" t="s">
        <v>913</v>
      </c>
      <c r="F140" s="32" t="s">
        <v>566</v>
      </c>
      <c r="G140" s="25" t="s">
        <v>567</v>
      </c>
      <c r="H140" s="25" t="s">
        <v>568</v>
      </c>
      <c r="I140" s="26" t="s">
        <v>569</v>
      </c>
      <c r="J140" s="62">
        <v>2</v>
      </c>
      <c r="K140" s="28">
        <v>42737</v>
      </c>
      <c r="L140" s="28">
        <v>43100</v>
      </c>
      <c r="M140" s="47">
        <f t="shared" ref="M140:M147" si="2">(L140-K140)/7</f>
        <v>51.857142857142854</v>
      </c>
      <c r="N140" s="59"/>
      <c r="O140" s="31" t="s">
        <v>777</v>
      </c>
    </row>
    <row r="141" spans="1:15" s="17" customFormat="1" ht="90" x14ac:dyDescent="0.25">
      <c r="A141" s="16">
        <v>131</v>
      </c>
      <c r="B141" s="24" t="s">
        <v>732</v>
      </c>
      <c r="C141" s="22" t="s">
        <v>570</v>
      </c>
      <c r="D141" s="20" t="s">
        <v>565</v>
      </c>
      <c r="E141" s="32" t="s">
        <v>913</v>
      </c>
      <c r="F141" s="32" t="s">
        <v>566</v>
      </c>
      <c r="G141" s="25" t="s">
        <v>571</v>
      </c>
      <c r="H141" s="25" t="s">
        <v>572</v>
      </c>
      <c r="I141" s="26" t="s">
        <v>471</v>
      </c>
      <c r="J141" s="62">
        <v>12</v>
      </c>
      <c r="K141" s="28">
        <v>42737</v>
      </c>
      <c r="L141" s="28">
        <v>43100</v>
      </c>
      <c r="M141" s="47">
        <f t="shared" si="2"/>
        <v>51.857142857142854</v>
      </c>
      <c r="N141" s="59">
        <v>0</v>
      </c>
      <c r="O141" s="31" t="s">
        <v>773</v>
      </c>
    </row>
    <row r="142" spans="1:15" s="17" customFormat="1" ht="90" x14ac:dyDescent="0.25">
      <c r="A142" s="16">
        <v>132</v>
      </c>
      <c r="B142" s="24" t="s">
        <v>733</v>
      </c>
      <c r="C142" s="22" t="s">
        <v>573</v>
      </c>
      <c r="D142" s="18" t="s">
        <v>574</v>
      </c>
      <c r="E142" s="25" t="s">
        <v>914</v>
      </c>
      <c r="F142" s="25" t="s">
        <v>575</v>
      </c>
      <c r="G142" s="25" t="s">
        <v>576</v>
      </c>
      <c r="H142" s="25" t="s">
        <v>577</v>
      </c>
      <c r="I142" s="26" t="s">
        <v>578</v>
      </c>
      <c r="J142" s="62">
        <v>1</v>
      </c>
      <c r="K142" s="28">
        <v>42737</v>
      </c>
      <c r="L142" s="28">
        <v>43100</v>
      </c>
      <c r="M142" s="47">
        <f t="shared" si="2"/>
        <v>51.857142857142854</v>
      </c>
      <c r="N142" s="59">
        <v>1</v>
      </c>
      <c r="O142" s="31" t="s">
        <v>788</v>
      </c>
    </row>
    <row r="143" spans="1:15" s="17" customFormat="1" ht="102" x14ac:dyDescent="0.25">
      <c r="A143" s="16">
        <v>133</v>
      </c>
      <c r="B143" s="24" t="s">
        <v>734</v>
      </c>
      <c r="C143" s="22" t="s">
        <v>579</v>
      </c>
      <c r="D143" s="20" t="s">
        <v>580</v>
      </c>
      <c r="E143" s="32" t="s">
        <v>915</v>
      </c>
      <c r="F143" s="32" t="s">
        <v>581</v>
      </c>
      <c r="G143" s="25" t="s">
        <v>582</v>
      </c>
      <c r="H143" s="25" t="s">
        <v>583</v>
      </c>
      <c r="I143" s="68" t="s">
        <v>584</v>
      </c>
      <c r="J143" s="62">
        <v>1</v>
      </c>
      <c r="K143" s="28">
        <v>42737</v>
      </c>
      <c r="L143" s="28">
        <v>43100</v>
      </c>
      <c r="M143" s="47">
        <f t="shared" si="2"/>
        <v>51.857142857142854</v>
      </c>
      <c r="N143" s="59">
        <v>0</v>
      </c>
      <c r="O143" s="31" t="s">
        <v>851</v>
      </c>
    </row>
    <row r="144" spans="1:15" s="17" customFormat="1" ht="90" x14ac:dyDescent="0.25">
      <c r="A144" s="16">
        <v>134</v>
      </c>
      <c r="B144" s="24" t="s">
        <v>735</v>
      </c>
      <c r="C144" s="22" t="s">
        <v>585</v>
      </c>
      <c r="D144" s="20" t="s">
        <v>580</v>
      </c>
      <c r="E144" s="32" t="s">
        <v>915</v>
      </c>
      <c r="F144" s="32" t="s">
        <v>581</v>
      </c>
      <c r="G144" s="25" t="s">
        <v>586</v>
      </c>
      <c r="H144" s="25" t="s">
        <v>587</v>
      </c>
      <c r="I144" s="68" t="s">
        <v>588</v>
      </c>
      <c r="J144" s="62">
        <v>5</v>
      </c>
      <c r="K144" s="28">
        <v>42737</v>
      </c>
      <c r="L144" s="28">
        <v>43100</v>
      </c>
      <c r="M144" s="47">
        <f t="shared" si="2"/>
        <v>51.857142857142854</v>
      </c>
      <c r="N144" s="59">
        <v>0</v>
      </c>
      <c r="O144" s="31" t="s">
        <v>852</v>
      </c>
    </row>
    <row r="145" spans="1:15" s="17" customFormat="1" ht="90" x14ac:dyDescent="0.25">
      <c r="A145" s="16">
        <v>135</v>
      </c>
      <c r="B145" s="24" t="s">
        <v>736</v>
      </c>
      <c r="C145" s="22" t="s">
        <v>589</v>
      </c>
      <c r="D145" s="20" t="s">
        <v>580</v>
      </c>
      <c r="E145" s="32" t="s">
        <v>915</v>
      </c>
      <c r="F145" s="32" t="s">
        <v>581</v>
      </c>
      <c r="G145" s="25" t="s">
        <v>590</v>
      </c>
      <c r="H145" s="25" t="s">
        <v>591</v>
      </c>
      <c r="I145" s="68" t="s">
        <v>592</v>
      </c>
      <c r="J145" s="53">
        <v>1</v>
      </c>
      <c r="K145" s="28">
        <v>42737</v>
      </c>
      <c r="L145" s="28">
        <v>43100</v>
      </c>
      <c r="M145" s="47">
        <f t="shared" si="2"/>
        <v>51.857142857142854</v>
      </c>
      <c r="N145" s="59">
        <v>0</v>
      </c>
      <c r="O145" s="38" t="s">
        <v>787</v>
      </c>
    </row>
    <row r="146" spans="1:15" s="17" customFormat="1" ht="90" x14ac:dyDescent="0.25">
      <c r="A146" s="16">
        <v>136</v>
      </c>
      <c r="B146" s="24" t="s">
        <v>737</v>
      </c>
      <c r="C146" s="22" t="s">
        <v>593</v>
      </c>
      <c r="D146" s="20" t="s">
        <v>594</v>
      </c>
      <c r="E146" s="32" t="s">
        <v>916</v>
      </c>
      <c r="F146" s="32" t="s">
        <v>595</v>
      </c>
      <c r="G146" s="25" t="s">
        <v>596</v>
      </c>
      <c r="H146" s="25" t="s">
        <v>597</v>
      </c>
      <c r="I146" s="68" t="s">
        <v>598</v>
      </c>
      <c r="J146" s="56">
        <v>1</v>
      </c>
      <c r="K146" s="28">
        <v>42737</v>
      </c>
      <c r="L146" s="28">
        <v>43100</v>
      </c>
      <c r="M146" s="47">
        <f t="shared" si="2"/>
        <v>51.857142857142854</v>
      </c>
      <c r="N146" s="58">
        <v>0.5</v>
      </c>
      <c r="O146" s="31" t="s">
        <v>853</v>
      </c>
    </row>
    <row r="147" spans="1:15" s="17" customFormat="1" ht="90" x14ac:dyDescent="0.25">
      <c r="A147" s="16">
        <v>137</v>
      </c>
      <c r="B147" s="24" t="s">
        <v>738</v>
      </c>
      <c r="C147" s="22" t="s">
        <v>599</v>
      </c>
      <c r="D147" s="20" t="s">
        <v>594</v>
      </c>
      <c r="E147" s="32" t="s">
        <v>916</v>
      </c>
      <c r="F147" s="32" t="s">
        <v>595</v>
      </c>
      <c r="G147" s="25" t="s">
        <v>600</v>
      </c>
      <c r="H147" s="25" t="s">
        <v>601</v>
      </c>
      <c r="I147" s="26" t="s">
        <v>602</v>
      </c>
      <c r="J147" s="62">
        <v>4</v>
      </c>
      <c r="K147" s="28">
        <v>42737</v>
      </c>
      <c r="L147" s="28">
        <v>43100</v>
      </c>
      <c r="M147" s="47">
        <f t="shared" si="2"/>
        <v>51.857142857142854</v>
      </c>
      <c r="N147" s="59">
        <v>1</v>
      </c>
      <c r="O147" s="31" t="s">
        <v>854</v>
      </c>
    </row>
    <row r="149" spans="1:15" x14ac:dyDescent="0.25">
      <c r="E149" s="70"/>
    </row>
    <row r="351003" spans="1:1" x14ac:dyDescent="0.25">
      <c r="A351003" t="s">
        <v>25</v>
      </c>
    </row>
    <row r="351004" spans="1:1" x14ac:dyDescent="0.25">
      <c r="A351004" t="s">
        <v>26</v>
      </c>
    </row>
  </sheetData>
  <sheetProtection algorithmName="SHA-512" hashValue="PnodXo0kIi9qg0v4rl+ZbK517xb9LcY7i9FgRI171kJ/isQtUG5EoQdgZxJjqgw/qPodgpujqUhRAE5WwL8LzA==" saltValue="dT6YhU/lA9gB8ncFDLEbIQ==" spinCount="100000" sheet="1" objects="1" scenarios="1"/>
  <mergeCells count="1">
    <mergeCell ref="B8:O8"/>
  </mergeCells>
  <dataValidations count="10">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1:J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51:M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1:N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7">
      <formula1>$A$350998:$A$351000</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1:D5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1:E5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51:I5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51:H5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1:G5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51:F58">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Deisy Milena Ortiz Cruz</cp:lastModifiedBy>
  <dcterms:created xsi:type="dcterms:W3CDTF">2018-01-31T01:36:02Z</dcterms:created>
  <dcterms:modified xsi:type="dcterms:W3CDTF">2019-08-12T20:26:10Z</dcterms:modified>
</cp:coreProperties>
</file>